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JoseeLemieux\Documents\Rapports\Rapports formulaires et guides 2025\"/>
    </mc:Choice>
  </mc:AlternateContent>
  <xr:revisionPtr revIDLastSave="0" documentId="13_ncr:1_{F8A8AED7-1C80-479E-ABCE-547DD5F96092}" xr6:coauthVersionLast="47" xr6:coauthVersionMax="47" xr10:uidLastSave="{00000000-0000-0000-0000-000000000000}"/>
  <bookViews>
    <workbookView xWindow="-120" yWindow="-120" windowWidth="29040" windowHeight="15720" xr2:uid="{00000000-000D-0000-FFFF-FFFF00000000}"/>
  </bookViews>
  <sheets>
    <sheet name="INTRO" sheetId="1" r:id="rId1"/>
    <sheet name="GUIDE SECTION E" sheetId="2" r:id="rId2"/>
    <sheet name="-E- FOR CONFERENCES + COUNCILS" sheetId="3" r:id="rId3"/>
    <sheet name="STORE-OUTLET TEMPLATE" sheetId="5" r:id="rId4"/>
  </sheets>
  <definedNames>
    <definedName name="OLE_LINK1" localSheetId="1">'GUIDE SECTION E'!#REF!</definedName>
    <definedName name="_xlnm.Print_Area" localSheetId="2">'-E- FOR CONFERENCES + COUNCILS'!$A$1:$M$158</definedName>
    <definedName name="Z_A2D6925F_22EB_45B3_9056_6768DCA18636_.wvu.PrintArea" localSheetId="2" hidden="1">'-E- FOR CONFERENCES + COUNCILS'!$A$1:$M$158</definedName>
  </definedNames>
  <calcPr calcId="191029"/>
  <customWorkbookViews>
    <customWorkbookView name="Josee Lemieux - Personal View" guid="{A2D6925F-22EB-45B3-9056-6768DCA18636}"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7" i="3" l="1"/>
  <c r="M73" i="3"/>
  <c r="M68" i="3" l="1"/>
  <c r="M74" i="3" l="1"/>
  <c r="M20" i="3"/>
  <c r="L43" i="5" l="1"/>
  <c r="L56" i="5" s="1"/>
  <c r="L28" i="5"/>
  <c r="L31" i="5" s="1"/>
  <c r="L18" i="5"/>
  <c r="L32" i="5" s="1"/>
  <c r="L36" i="5" s="1"/>
  <c r="L58" i="5" s="1"/>
  <c r="H43" i="5"/>
  <c r="H56" i="5" s="1"/>
  <c r="H28" i="5"/>
  <c r="H31" i="5" s="1"/>
  <c r="H18" i="5"/>
  <c r="I43" i="5"/>
  <c r="I56" i="5" s="1"/>
  <c r="I28" i="5"/>
  <c r="I31" i="5" s="1"/>
  <c r="I18" i="5"/>
  <c r="J43" i="5"/>
  <c r="J56" i="5" s="1"/>
  <c r="J28" i="5"/>
  <c r="J31" i="5" s="1"/>
  <c r="J18" i="5"/>
  <c r="K43" i="5"/>
  <c r="K56" i="5" s="1"/>
  <c r="K28" i="5"/>
  <c r="K31" i="5" s="1"/>
  <c r="K18" i="5"/>
  <c r="H32" i="5" l="1"/>
  <c r="H36" i="5" s="1"/>
  <c r="H58" i="5" s="1"/>
  <c r="I32" i="5"/>
  <c r="I36" i="5" s="1"/>
  <c r="I58" i="5" s="1"/>
  <c r="J32" i="5"/>
  <c r="J36" i="5" s="1"/>
  <c r="J58" i="5" s="1"/>
  <c r="K32" i="5"/>
  <c r="K36" i="5" s="1"/>
  <c r="K58" i="5" s="1"/>
  <c r="D18" i="5" l="1"/>
  <c r="D43" i="5"/>
  <c r="D56" i="5" s="1"/>
  <c r="N43" i="5"/>
  <c r="N56" i="5" s="1"/>
  <c r="M43" i="5"/>
  <c r="M56" i="5" s="1"/>
  <c r="G43" i="5"/>
  <c r="G56" i="5" s="1"/>
  <c r="F43" i="5"/>
  <c r="F56" i="5" s="1"/>
  <c r="E43" i="5"/>
  <c r="E56" i="5" s="1"/>
  <c r="O54" i="5"/>
  <c r="O53" i="5"/>
  <c r="O52" i="5"/>
  <c r="O51" i="5"/>
  <c r="O50" i="5"/>
  <c r="O49" i="5"/>
  <c r="O48" i="5"/>
  <c r="O47" i="5"/>
  <c r="O46" i="5"/>
  <c r="O45" i="5"/>
  <c r="O44" i="5"/>
  <c r="O42" i="5"/>
  <c r="O41" i="5"/>
  <c r="O40" i="5"/>
  <c r="O34" i="5"/>
  <c r="O30" i="5"/>
  <c r="O29" i="5"/>
  <c r="N28" i="5"/>
  <c r="N31" i="5" s="1"/>
  <c r="N32" i="5" s="1"/>
  <c r="M28" i="5"/>
  <c r="M31" i="5" s="1"/>
  <c r="G28" i="5"/>
  <c r="G31" i="5" s="1"/>
  <c r="F28" i="5"/>
  <c r="F31" i="5" s="1"/>
  <c r="E28" i="5"/>
  <c r="E31" i="5" s="1"/>
  <c r="D28" i="5"/>
  <c r="O27" i="5"/>
  <c r="O26" i="5"/>
  <c r="O24" i="5"/>
  <c r="O23" i="5"/>
  <c r="O22" i="5"/>
  <c r="O21" i="5"/>
  <c r="O20" i="5"/>
  <c r="N18" i="5"/>
  <c r="M18" i="5"/>
  <c r="G18" i="5"/>
  <c r="F18" i="5"/>
  <c r="E18" i="5"/>
  <c r="O17" i="5"/>
  <c r="O16" i="5"/>
  <c r="O15" i="5"/>
  <c r="O14" i="5"/>
  <c r="O13" i="5"/>
  <c r="O12" i="5"/>
  <c r="O11" i="5"/>
  <c r="O10" i="5"/>
  <c r="O9" i="5"/>
  <c r="O8" i="5"/>
  <c r="O7" i="5"/>
  <c r="O6" i="5"/>
  <c r="M32" i="5" l="1"/>
  <c r="O56" i="5"/>
  <c r="G32" i="5"/>
  <c r="G36" i="5" s="1"/>
  <c r="G58" i="5" s="1"/>
  <c r="E32" i="5"/>
  <c r="O18" i="5"/>
  <c r="O28" i="5"/>
  <c r="M36" i="5"/>
  <c r="M58" i="5" s="1"/>
  <c r="F32" i="5"/>
  <c r="F36" i="5" s="1"/>
  <c r="F58" i="5" s="1"/>
  <c r="O43" i="5"/>
  <c r="E36" i="5"/>
  <c r="N36" i="5"/>
  <c r="N58" i="5" s="1"/>
  <c r="D31" i="5"/>
  <c r="D32" i="5" s="1"/>
  <c r="O32" i="5" l="1"/>
  <c r="E58" i="5"/>
  <c r="O31" i="5"/>
  <c r="D36" i="5" l="1"/>
  <c r="O36" i="5" l="1"/>
  <c r="D58" i="5"/>
  <c r="O58" i="5" s="1"/>
  <c r="M109" i="3" l="1"/>
  <c r="M116" i="3" l="1"/>
  <c r="M95" i="3"/>
  <c r="M96" i="3" s="1"/>
  <c r="M88" i="3"/>
  <c r="M89" i="3" s="1"/>
  <c r="M106" i="3" s="1"/>
  <c r="M110" i="3"/>
  <c r="M37" i="3"/>
  <c r="M29" i="3"/>
  <c r="M38" i="3" l="1"/>
  <c r="M111" i="3"/>
  <c r="M117" i="3" s="1"/>
  <c r="M118" i="3" s="1"/>
  <c r="M75" i="3" l="1"/>
  <c r="M99" i="3" s="1"/>
  <c r="M101" i="3" s="1"/>
  <c r="M104" i="3" s="1"/>
</calcChain>
</file>

<file path=xl/sharedStrings.xml><?xml version="1.0" encoding="utf-8"?>
<sst xmlns="http://schemas.openxmlformats.org/spreadsheetml/2006/main" count="348" uniqueCount="312">
  <si>
    <t>RR</t>
  </si>
  <si>
    <t>TP.985
(QC)</t>
  </si>
  <si>
    <t>Address:</t>
  </si>
  <si>
    <t>Email:</t>
  </si>
  <si>
    <t>Telephone:</t>
  </si>
  <si>
    <t xml:space="preserve">If "yes", enter charity number :   </t>
  </si>
  <si>
    <t>Revenue</t>
  </si>
  <si>
    <t xml:space="preserve">Donations (without receipt) </t>
  </si>
  <si>
    <t xml:space="preserve">Government Grants                                                         </t>
  </si>
  <si>
    <t>Fundraising  (without receipt)</t>
  </si>
  <si>
    <t>Other (please specify):</t>
  </si>
  <si>
    <t>Please specify:</t>
  </si>
  <si>
    <t>Subtotal : Fundraising  (without receipt)</t>
  </si>
  <si>
    <t>Bank Interest and Investment Income</t>
  </si>
  <si>
    <t>Rental of land and buildings</t>
  </si>
  <si>
    <t>TOTAL REVENUE</t>
  </si>
  <si>
    <t>Expense</t>
  </si>
  <si>
    <t>Travel and Vehicle</t>
  </si>
  <si>
    <t>Professional and consultant fees</t>
  </si>
  <si>
    <t>Advertising and Fundraising (4800 - Schedule 6)</t>
  </si>
  <si>
    <t xml:space="preserve"> (4110 - Schedule 6)</t>
  </si>
  <si>
    <t xml:space="preserve"> (4140 - Schedule 6)</t>
  </si>
  <si>
    <t>(4155 - Schedule 6)</t>
  </si>
  <si>
    <t>(4170 - Schedule 6)</t>
  </si>
  <si>
    <t>Bank Charges and Interest (4820 - Schedule 6)</t>
  </si>
  <si>
    <t>Occupancy costs (e.g. rent, heating, etc.) (4850 - Schedule 6)</t>
  </si>
  <si>
    <t>Member Education and Training (4870 - Schedule 6)</t>
  </si>
  <si>
    <t>Clothing</t>
  </si>
  <si>
    <t>Furniture</t>
  </si>
  <si>
    <t>Office Supplies and Administrative (4840 - Schedule 6)</t>
  </si>
  <si>
    <t>TOTAL EXPENSES</t>
  </si>
  <si>
    <t>NET INCOME (LOSS)</t>
  </si>
  <si>
    <t>Assets</t>
  </si>
  <si>
    <t>Accounts Receivable</t>
  </si>
  <si>
    <t>Long-term Investment</t>
  </si>
  <si>
    <t>TOTAL ASSETS</t>
  </si>
  <si>
    <t>Property and Equipment</t>
  </si>
  <si>
    <t>Liabilities</t>
  </si>
  <si>
    <t>Other Liabilities:</t>
  </si>
  <si>
    <t>Subtotal: Other Liabilities (4330 - Schedule 6)</t>
  </si>
  <si>
    <t>TOTAL LIABILITIES</t>
  </si>
  <si>
    <t>REASONABLE RESERVE REPORT</t>
  </si>
  <si>
    <t>Description of the projects:</t>
  </si>
  <si>
    <t>Any surplus must be shared with the next higher council which will distribute it to the less fortunate conferences associated to the council and to higher level councils.</t>
  </si>
  <si>
    <t>Please forward your report to your next higher council.</t>
  </si>
  <si>
    <t>Other revenue that is not included in the amounts above:</t>
  </si>
  <si>
    <t>All other expenses that are not included in the amounts mentioned above:</t>
  </si>
  <si>
    <t>Additional expenses planned for next year:</t>
  </si>
  <si>
    <t>Donations and bequests  (with receipt)</t>
  </si>
  <si>
    <t>Notes:</t>
  </si>
  <si>
    <t>Subtotal (Other revenue)</t>
  </si>
  <si>
    <t>Subtotal (All other expenses)</t>
  </si>
  <si>
    <t>-</t>
  </si>
  <si>
    <t>Fundraising activities:</t>
  </si>
  <si>
    <t>Other Assets:</t>
  </si>
  <si>
    <r>
      <t xml:space="preserve">Line
</t>
    </r>
    <r>
      <rPr>
        <sz val="8"/>
        <color theme="1"/>
        <rFont val="Times New Roman"/>
        <family val="1"/>
      </rPr>
      <t>T3010</t>
    </r>
  </si>
  <si>
    <t>Subtotal: Other Assets</t>
  </si>
  <si>
    <t>Subtotal: Expenses</t>
  </si>
  <si>
    <t>Employee Payroll (4880 - Schedule 6)</t>
  </si>
  <si>
    <t>Help to people in need (goods or financial): (4890 - Schedule 6)</t>
  </si>
  <si>
    <t>(Add lines 2001 to 2006)</t>
  </si>
  <si>
    <t xml:space="preserve"> (Add lines 2010 to 2012)</t>
  </si>
  <si>
    <t xml:space="preserve"> (Add lines 2013 and 2014)</t>
  </si>
  <si>
    <t>(Line 2007 minus line 2015)</t>
  </si>
  <si>
    <t>(Add lines 2030 to 2035)</t>
  </si>
  <si>
    <t>(Add lines 2040 to 2041)</t>
  </si>
  <si>
    <t>Total expenses for the last year (line 2015)</t>
  </si>
  <si>
    <t>(Add lines 2051, 2052 and 2053)</t>
  </si>
  <si>
    <r>
      <rPr>
        <b/>
        <sz val="9"/>
        <color theme="1"/>
        <rFont val="Times New Roman"/>
        <family val="1"/>
      </rPr>
      <t>Descriptions</t>
    </r>
    <r>
      <rPr>
        <sz val="9"/>
        <color theme="1"/>
        <rFont val="Times New Roman"/>
        <family val="1"/>
      </rPr>
      <t xml:space="preserve">
(see guide for details) </t>
    </r>
  </si>
  <si>
    <t>On the top of the page, please enter the information requested and answer the questions concerning tax receipts and charitable numbers.</t>
  </si>
  <si>
    <t>Financial and activity reports should be published and made available to all members and to the community in general.</t>
  </si>
  <si>
    <t>LINE</t>
  </si>
  <si>
    <t>DESCRIPTION</t>
  </si>
  <si>
    <t>REVENUE</t>
  </si>
  <si>
    <t>EXPENSES</t>
  </si>
  <si>
    <t>ASSETS</t>
  </si>
  <si>
    <t>LIABILITIES</t>
  </si>
  <si>
    <t>Surplus to share. Subtract line 2054 from line 2050 and enter the difference on this line.</t>
  </si>
  <si>
    <t>SIGNATURE BLOCKS</t>
  </si>
  <si>
    <t xml:space="preserve">The President and the treasurer sign and date the completed report.  </t>
  </si>
  <si>
    <t xml:space="preserve">   FOR CONFERENCES AND COUNCILS</t>
  </si>
  <si>
    <t>Amount</t>
  </si>
  <si>
    <t>GUIDE SECTION E:</t>
  </si>
  <si>
    <t>Please refer to this tab for more information for each line of the report.</t>
  </si>
  <si>
    <t>national@ssvp.ca</t>
  </si>
  <si>
    <t>If you have any questions or comments (unlocking cells) please contact our administrative assistant.</t>
  </si>
  <si>
    <t>613 837-4363
1 866 997-7787</t>
  </si>
  <si>
    <t>Josée Lemieux</t>
  </si>
  <si>
    <t>Name of reporting conference/council:</t>
  </si>
  <si>
    <t xml:space="preserve">Did the conference/council issue tax receipts?    [4490]    </t>
  </si>
  <si>
    <t xml:space="preserve">Does the reporting conference/council have its own charitable number?  </t>
  </si>
  <si>
    <t>Accounts payable and accrued liabilities / Accounts payable (4300 - Schedule 6)</t>
  </si>
  <si>
    <t>Surplus to share 
(line 2050 minus 2054)</t>
  </si>
  <si>
    <t>*The information to be included in this report is found in your year-end financial statements only (Balance  Sheet and Profit &amp; Loss or Income Statements).</t>
  </si>
  <si>
    <t>Approved on behalf of the members:</t>
  </si>
  <si>
    <t>Signature</t>
  </si>
  <si>
    <t>Name and title in block letters</t>
  </si>
  <si>
    <t>Date</t>
  </si>
  <si>
    <t xml:space="preserve"> Reports should be sent electronically by email.  However, a signed paper copy could be maintained in files. 
</t>
  </si>
  <si>
    <t xml:space="preserve">All forms are available on our website: </t>
  </si>
  <si>
    <t>https://www.ssvp.ca/annual-reports</t>
  </si>
  <si>
    <r>
      <t>Government Grants.</t>
    </r>
    <r>
      <rPr>
        <sz val="10"/>
        <color rgb="FF000000"/>
        <rFont val="Times New Roman"/>
        <family val="1"/>
      </rPr>
      <t xml:space="preserve">  Enter all government grants received, including funds for operating Charitable Works Activities (stores, soup kitchens, food banks, shelters, drop-in centres, low-cost housing units, summer camps and other activities).                                                         </t>
    </r>
  </si>
  <si>
    <r>
      <t>Other (please specify).</t>
    </r>
    <r>
      <rPr>
        <sz val="10"/>
        <color rgb="FF000000"/>
        <rFont val="Times New Roman"/>
        <family val="1"/>
      </rPr>
      <t xml:space="preserve"> Enter all other fundraising revenue on this line. Please enter a brief description of the fundraising activities.</t>
    </r>
  </si>
  <si>
    <r>
      <t>Subtotal: Fundraising (without receipt</t>
    </r>
    <r>
      <rPr>
        <sz val="10"/>
        <color rgb="FF000000"/>
        <rFont val="Times New Roman"/>
        <family val="1"/>
      </rPr>
      <t>). Total of all fundraising activities entered on line 2005 above.</t>
    </r>
  </si>
  <si>
    <r>
      <t>§</t>
    </r>
    <r>
      <rPr>
        <sz val="10"/>
        <color rgb="FF000000"/>
        <rFont val="Times New Roman"/>
        <family val="1"/>
      </rPr>
      <t xml:space="preserve">  </t>
    </r>
    <r>
      <rPr>
        <u/>
        <sz val="10"/>
        <color rgb="FF000000"/>
        <rFont val="Times New Roman"/>
        <family val="1"/>
      </rPr>
      <t>Bank Interest and Investment Income</t>
    </r>
    <r>
      <rPr>
        <sz val="10"/>
        <color rgb="FF000000"/>
        <rFont val="Times New Roman"/>
        <family val="1"/>
      </rPr>
      <t xml:space="preserve">.  </t>
    </r>
    <r>
      <rPr>
        <sz val="10"/>
        <color theme="1"/>
        <rFont val="Times New Roman"/>
        <family val="1"/>
      </rPr>
      <t>Enter the amount of income received from bank interest and investments including: interest earned on Term Deposits and Guaranteed Investment Certificates.</t>
    </r>
  </si>
  <si>
    <r>
      <t>§</t>
    </r>
    <r>
      <rPr>
        <sz val="10"/>
        <color rgb="FF000000"/>
        <rFont val="Times New Roman"/>
        <family val="1"/>
      </rPr>
      <t xml:space="preserve">  </t>
    </r>
    <r>
      <rPr>
        <u/>
        <sz val="10"/>
        <color rgb="FF000000"/>
        <rFont val="Times New Roman"/>
        <family val="1"/>
      </rPr>
      <t>Rental of land and buildings</t>
    </r>
    <r>
      <rPr>
        <sz val="10"/>
        <color rgb="FF000000"/>
        <rFont val="Times New Roman"/>
        <family val="1"/>
      </rPr>
      <t xml:space="preserve">.  </t>
    </r>
    <r>
      <rPr>
        <sz val="10"/>
        <color theme="1"/>
        <rFont val="Times New Roman"/>
        <family val="1"/>
      </rPr>
      <t>Enter income received or earned from renting its land and buildings (parking, rents).</t>
    </r>
  </si>
  <si>
    <r>
      <t>§</t>
    </r>
    <r>
      <rPr>
        <sz val="10"/>
        <color rgb="FF000000"/>
        <rFont val="Times New Roman"/>
        <family val="1"/>
      </rPr>
      <t xml:space="preserve">  </t>
    </r>
    <r>
      <rPr>
        <u/>
        <sz val="10"/>
        <color rgb="FF000000"/>
        <rFont val="Times New Roman"/>
        <family val="1"/>
      </rPr>
      <t>Other (please specify).</t>
    </r>
    <r>
      <rPr>
        <sz val="10"/>
        <color rgb="FF000000"/>
        <rFont val="Times New Roman"/>
        <family val="1"/>
      </rPr>
      <t xml:space="preserve"> Enter all other revenue in this line. Please enter a brief description of the type of revenue.</t>
    </r>
  </si>
  <si>
    <r>
      <t>TOTAL REVENUE</t>
    </r>
    <r>
      <rPr>
        <u/>
        <sz val="10"/>
        <color rgb="FF000000"/>
        <rFont val="Times New Roman"/>
        <family val="1"/>
      </rPr>
      <t>.</t>
    </r>
    <r>
      <rPr>
        <sz val="10"/>
        <color rgb="FF000000"/>
        <rFont val="Times New Roman"/>
        <family val="1"/>
      </rPr>
      <t xml:space="preserve">  Enter total of lines 2001, 2002, 2003, 2004, 2005 and 2006.</t>
    </r>
  </si>
  <si>
    <r>
      <t>Travel and Vehicle.</t>
    </r>
    <r>
      <rPr>
        <sz val="10"/>
        <color rgb="FF000000"/>
        <rFont val="Times New Roman"/>
        <family val="1"/>
      </rPr>
      <t xml:space="preserve"> </t>
    </r>
    <r>
      <rPr>
        <sz val="10"/>
        <color theme="1"/>
        <rFont val="Times New Roman"/>
        <family val="1"/>
      </rPr>
      <t>Enter all travel expenses relating to your conference or council’s activities and all expenses incurred by operating a vehicle for the conference or council (purchase price fuel and maintenance costs).  Do not include travel expenses associated with member education and training.</t>
    </r>
  </si>
  <si>
    <r>
      <t>Professional and consultant fees.</t>
    </r>
    <r>
      <rPr>
        <sz val="10"/>
        <color rgb="FF000000"/>
        <rFont val="Times New Roman"/>
        <family val="1"/>
      </rPr>
      <t xml:space="preserve"> </t>
    </r>
    <r>
      <rPr>
        <sz val="10"/>
        <color theme="1"/>
        <rFont val="Times New Roman"/>
        <family val="1"/>
      </rPr>
      <t>Enter the total amount paid or incurred for professional or consulting services, such as legal, accounting, or fundraising services.</t>
    </r>
  </si>
  <si>
    <r>
      <t>All other expenses that are not included in the amounts mentioned above</t>
    </r>
    <r>
      <rPr>
        <sz val="10"/>
        <color rgb="FF000000"/>
        <rFont val="Times New Roman"/>
        <family val="1"/>
      </rPr>
      <t>:</t>
    </r>
  </si>
  <si>
    <r>
      <t>Advertising and Fundraising (4800 - Schedule 6).</t>
    </r>
    <r>
      <rPr>
        <sz val="10"/>
        <color rgb="FF000000"/>
        <rFont val="Times New Roman"/>
        <family val="1"/>
      </rPr>
      <t xml:space="preserve"> </t>
    </r>
    <r>
      <rPr>
        <sz val="10"/>
        <rFont val="Times New Roman"/>
        <family val="1"/>
      </rPr>
      <t xml:space="preserve">Enter the total amount paid or incurred for advertising and promotion. Include on this line all amounts spent to draw attention to the Society and its activities, including advertising and promotion costs related to fundraising activities. Examples include meals and entertainment, seminars, presentation booths, publications, and postage for promotion or advertising of the charity. </t>
    </r>
  </si>
  <si>
    <r>
      <t>Bank Charges and Interest (4820 - Schedule 6).</t>
    </r>
    <r>
      <rPr>
        <sz val="10"/>
        <color rgb="FF000000"/>
        <rFont val="Times New Roman"/>
        <family val="1"/>
      </rPr>
      <t xml:space="preserve"> </t>
    </r>
    <r>
      <rPr>
        <sz val="10"/>
        <rFont val="Times New Roman"/>
        <family val="1"/>
      </rPr>
      <t>Enter the total amount paid or incurred in interest and bank charges such as monthly service charges, cheque printing and the interest portion of mortgage payments.</t>
    </r>
  </si>
  <si>
    <r>
      <t xml:space="preserve">Occupancy costs (e.g. rent, heating, etc.) </t>
    </r>
    <r>
      <rPr>
        <u/>
        <sz val="10"/>
        <rFont val="Times New Roman"/>
        <family val="1"/>
      </rPr>
      <t>(4850 - Schedule 6).</t>
    </r>
    <r>
      <rPr>
        <sz val="10"/>
        <rFont val="Times New Roman"/>
        <family val="1"/>
      </rPr>
      <t xml:space="preserve"> </t>
    </r>
    <r>
      <rPr>
        <sz val="10"/>
        <color rgb="FF000000"/>
        <rFont val="Times New Roman"/>
        <family val="1"/>
      </rPr>
      <t>Enter the total amount paid or incurred for occupancy costs. This includes rent, mortgage payments (excluding interest), maintenance, repairs, utilities, taxes, and all other costs related to maintaining premises used.</t>
    </r>
  </si>
  <si>
    <r>
      <t>Employee Payroll (4880 - Schedule 6).</t>
    </r>
    <r>
      <rPr>
        <sz val="10"/>
        <color rgb="FF000000"/>
        <rFont val="Times New Roman"/>
        <family val="1"/>
      </rPr>
      <t xml:space="preserve"> </t>
    </r>
    <r>
      <rPr>
        <sz val="10"/>
        <rFont val="Times New Roman"/>
        <family val="1"/>
      </rPr>
      <t>Enter the total amount paid or incurred for all compensation to employees.</t>
    </r>
  </si>
  <si>
    <r>
      <t>Subtotal (All other expenses).</t>
    </r>
    <r>
      <rPr>
        <sz val="10"/>
        <color rgb="FF000000"/>
        <rFont val="Times New Roman"/>
        <family val="1"/>
      </rPr>
      <t xml:space="preserve"> Total of all expenses entered on line 2012 above.</t>
    </r>
  </si>
  <si>
    <r>
      <t>Subtotal: Expenses</t>
    </r>
    <r>
      <rPr>
        <sz val="10"/>
        <color theme="1"/>
        <rFont val="Times New Roman"/>
        <family val="1"/>
      </rPr>
      <t xml:space="preserve">. Enter the total of lines </t>
    </r>
    <r>
      <rPr>
        <sz val="10"/>
        <color rgb="FF000000"/>
        <rFont val="Times New Roman"/>
        <family val="1"/>
      </rPr>
      <t>20</t>
    </r>
    <r>
      <rPr>
        <sz val="10"/>
        <color theme="1"/>
        <rFont val="Times New Roman"/>
        <family val="1"/>
      </rPr>
      <t xml:space="preserve">10, </t>
    </r>
    <r>
      <rPr>
        <sz val="10"/>
        <color rgb="FF000000"/>
        <rFont val="Times New Roman"/>
        <family val="1"/>
      </rPr>
      <t>20</t>
    </r>
    <r>
      <rPr>
        <sz val="10"/>
        <color theme="1"/>
        <rFont val="Times New Roman"/>
        <family val="1"/>
      </rPr>
      <t xml:space="preserve">11 and </t>
    </r>
    <r>
      <rPr>
        <sz val="10"/>
        <color rgb="FF000000"/>
        <rFont val="Times New Roman"/>
        <family val="1"/>
      </rPr>
      <t>20</t>
    </r>
    <r>
      <rPr>
        <sz val="10"/>
        <color theme="1"/>
        <rFont val="Times New Roman"/>
        <family val="1"/>
      </rPr>
      <t>12.</t>
    </r>
  </si>
  <si>
    <r>
      <t>TOTAL EXPENSES.</t>
    </r>
    <r>
      <rPr>
        <b/>
        <sz val="10"/>
        <color rgb="FF000000"/>
        <rFont val="Times New Roman"/>
        <family val="1"/>
      </rPr>
      <t xml:space="preserve"> </t>
    </r>
    <r>
      <rPr>
        <sz val="10"/>
        <color rgb="FF000000"/>
        <rFont val="Times New Roman"/>
        <family val="1"/>
      </rPr>
      <t>Enter the total of lines 2013 and 2014.</t>
    </r>
  </si>
  <si>
    <r>
      <t>NET INCOME (LOSS).</t>
    </r>
    <r>
      <rPr>
        <b/>
        <sz val="10"/>
        <color rgb="FF000000"/>
        <rFont val="Times New Roman"/>
        <family val="1"/>
      </rPr>
      <t xml:space="preserve">  </t>
    </r>
    <r>
      <rPr>
        <sz val="10"/>
        <color rgb="FF000000"/>
        <rFont val="Times New Roman"/>
        <family val="1"/>
      </rPr>
      <t>Subtract line 2015 from line 2007 and enter the difference on this line.</t>
    </r>
  </si>
  <si>
    <r>
      <t xml:space="preserve">Accounts Receivable (4110 - Schedule 6). </t>
    </r>
    <r>
      <rPr>
        <sz val="10"/>
        <color theme="1"/>
        <rFont val="Times New Roman"/>
        <family val="1"/>
      </rPr>
      <t>Enter the sum of all monies owed to the conference or council as of December 31 of the reporting year.</t>
    </r>
  </si>
  <si>
    <r>
      <t>Long-term Investment (4140 - Schedule 6).</t>
    </r>
    <r>
      <rPr>
        <sz val="10"/>
        <color rgb="FF000000"/>
        <rFont val="Times New Roman"/>
        <family val="1"/>
      </rPr>
      <t xml:space="preserve"> Enter the value of all long-term investments. Include the value of all investments that will mature in more than one year.</t>
    </r>
  </si>
  <si>
    <r>
      <t>Property and Equipment (4155 - Schedule 6).</t>
    </r>
    <r>
      <rPr>
        <sz val="10"/>
        <color rgb="FF000000"/>
        <rFont val="Times New Roman"/>
        <family val="1"/>
      </rPr>
      <t xml:space="preserve"> Enter the cost or fair market value of all capital assets.  These can include equipment, vehicles, computers, and furniture.</t>
    </r>
  </si>
  <si>
    <r>
      <t>Other Assets.</t>
    </r>
    <r>
      <rPr>
        <sz val="10"/>
        <color rgb="FF000000"/>
        <rFont val="Times New Roman"/>
        <family val="1"/>
      </rPr>
      <t xml:space="preserve"> </t>
    </r>
    <r>
      <rPr>
        <sz val="10"/>
        <color theme="1"/>
        <rFont val="Times New Roman"/>
        <family val="1"/>
      </rPr>
      <t>Enter the value of any assets that do not fall under any of the previous categories. Please enter a brief description of the type of assets.</t>
    </r>
  </si>
  <si>
    <r>
      <t>Subtotal: Other Assets (4170 - Schedule 6)</t>
    </r>
    <r>
      <rPr>
        <sz val="10"/>
        <color rgb="FF000000"/>
        <rFont val="Times New Roman"/>
        <family val="1"/>
      </rPr>
      <t>.  Total of all assets entered on line 2035 above.</t>
    </r>
  </si>
  <si>
    <r>
      <t>TOTAL ASSETS.</t>
    </r>
    <r>
      <rPr>
        <sz val="10"/>
        <color rgb="FF000000"/>
        <rFont val="Times New Roman"/>
        <family val="1"/>
      </rPr>
      <t xml:space="preserve"> Total of lines 2030, 2031, 2032, 2033, 2034 and 2035.</t>
    </r>
  </si>
  <si>
    <r>
      <t>Accounts payable and accrued liabilities / Accounts payable (4300 - Schedule 6).</t>
    </r>
    <r>
      <rPr>
        <sz val="10"/>
        <color theme="1"/>
        <rFont val="Times New Roman"/>
        <family val="1"/>
      </rPr>
      <t xml:space="preserve"> Enter the total amount of funds owed to other organizations or people as of December 31, of the reporting year (invoices received but not paid by year end).</t>
    </r>
  </si>
  <si>
    <r>
      <t>Other Liabilities.</t>
    </r>
    <r>
      <rPr>
        <sz val="10"/>
        <color rgb="FF000000"/>
        <rFont val="Times New Roman"/>
        <family val="1"/>
      </rPr>
      <t xml:space="preserve"> </t>
    </r>
    <r>
      <rPr>
        <sz val="10"/>
        <color theme="1"/>
        <rFont val="Times New Roman"/>
        <family val="1"/>
      </rPr>
      <t>Enter any other liabilities and enter a brief description of the type of liabilities.</t>
    </r>
  </si>
  <si>
    <r>
      <t>Subtotal: Other Liabilities (4330 - Schedule 6).</t>
    </r>
    <r>
      <rPr>
        <sz val="10"/>
        <color rgb="FF000000"/>
        <rFont val="Times New Roman"/>
        <family val="1"/>
      </rPr>
      <t xml:space="preserve"> Total of all liabilities entered on line 2041 above.</t>
    </r>
  </si>
  <si>
    <r>
      <t>TOTAL LIABILITIES.</t>
    </r>
    <r>
      <rPr>
        <sz val="10"/>
        <color rgb="FF000000"/>
        <rFont val="Times New Roman"/>
        <family val="1"/>
      </rPr>
      <t xml:space="preserve"> Total of lines 2040 and 2041.</t>
    </r>
  </si>
  <si>
    <r>
      <t>Total expenses for the last year.</t>
    </r>
    <r>
      <rPr>
        <sz val="10"/>
        <color rgb="FF000000"/>
        <rFont val="Times New Roman"/>
        <family val="1"/>
      </rPr>
      <t xml:space="preserve"> Enter amount entered on line 2015.</t>
    </r>
  </si>
  <si>
    <r>
      <t>Planned increase in expenses.</t>
    </r>
    <r>
      <rPr>
        <sz val="10"/>
        <color rgb="FF000000"/>
        <rFont val="Times New Roman"/>
        <family val="1"/>
      </rPr>
      <t xml:space="preserve"> Enter the value of 25% of line 2015.</t>
    </r>
  </si>
  <si>
    <r>
      <t>Additional expenses planned for next year.</t>
    </r>
    <r>
      <rPr>
        <sz val="10"/>
        <color rgb="FF000000"/>
        <rFont val="Times New Roman"/>
        <family val="1"/>
      </rPr>
      <t xml:space="preserve"> Enter any additional expenses planned for next year, please enter a brief description of the projects.</t>
    </r>
  </si>
  <si>
    <r>
      <t>Subtotal: Additional expenses planned for next year</t>
    </r>
    <r>
      <rPr>
        <sz val="10"/>
        <color rgb="FF000000"/>
        <rFont val="Times New Roman"/>
        <family val="1"/>
      </rPr>
      <t>. Total of additional expenses entered on line 2053 above.</t>
    </r>
  </si>
  <si>
    <r>
      <t>Total planned spending.</t>
    </r>
    <r>
      <rPr>
        <sz val="10"/>
        <color rgb="FF000000"/>
        <rFont val="Times New Roman"/>
        <family val="1"/>
      </rPr>
      <t xml:space="preserve">  Total of  lines 2051, 2052 and 2053.</t>
    </r>
  </si>
  <si>
    <t xml:space="preserve">Fiscal period: </t>
  </si>
  <si>
    <t>Name of reporting conference/council president:</t>
  </si>
  <si>
    <t>Link to FORM T3010</t>
  </si>
  <si>
    <t>Link to FORM TP.985</t>
  </si>
  <si>
    <t>Link to CRA FORM T3010</t>
  </si>
  <si>
    <t>Link to Revenu Quebec FORM TP.985</t>
  </si>
  <si>
    <t>The numbers under the column T3010 can be used to complete the Canada Revenue Agency form T3010.  All reference to Schedule 6 is for form T3010.</t>
  </si>
  <si>
    <t>The numbers under the column TP.985 are for conferences and councils in Quebec only, the numbers can be used to complete the Revenu Québec form TP.985.</t>
  </si>
  <si>
    <t>Funding from councils or conferences and funding from other registered charities.</t>
  </si>
  <si>
    <t>Subtotal: Additional expenses planned for next year.</t>
  </si>
  <si>
    <t>Total planned spending.</t>
  </si>
  <si>
    <t>The Annual Financial Report has been structured to facilitate filling the Canada Revenue Agency (CRA) form T3010. For organizations with incomes over $ 100,000, do not forget to complete Schedule 6 of the T3010. </t>
  </si>
  <si>
    <r>
      <t>Member Education and Training (4870 - Schedule 6).</t>
    </r>
    <r>
      <rPr>
        <sz val="10"/>
        <color rgb="FF000000"/>
        <rFont val="Times New Roman"/>
        <family val="1"/>
      </rPr>
      <t xml:space="preserve">  Include all expenses incurred for staff and member training, education, attendance at annual general assemblies and meetings, including travel expenses. </t>
    </r>
  </si>
  <si>
    <t xml:space="preserve">2012
</t>
  </si>
  <si>
    <t>EQUITY</t>
  </si>
  <si>
    <r>
      <t>Net Income (loss).</t>
    </r>
    <r>
      <rPr>
        <sz val="10"/>
        <color rgb="FF000000"/>
        <rFont val="Times New Roman"/>
        <family val="1"/>
      </rPr>
      <t xml:space="preserve"> Enter amount entered on line 2016.</t>
    </r>
  </si>
  <si>
    <t>Net Income (Loss) (Line 2016)</t>
  </si>
  <si>
    <r>
      <t xml:space="preserve">Line 
</t>
    </r>
    <r>
      <rPr>
        <sz val="8"/>
        <color theme="1"/>
        <rFont val="Times New Roman"/>
        <family val="1"/>
      </rPr>
      <t>SSVP</t>
    </r>
  </si>
  <si>
    <t>?</t>
  </si>
  <si>
    <t>9.3E1                              ANNUAL FINANCIAL REPORT – CONFERENCES AND COUNCILS</t>
  </si>
  <si>
    <t>Food/Hampers</t>
  </si>
  <si>
    <t>Gift certificates or prepaid vouchers</t>
  </si>
  <si>
    <t>Medical aid</t>
  </si>
  <si>
    <t>Education/Training</t>
  </si>
  <si>
    <t>Liquidity</t>
  </si>
  <si>
    <t>(Add lines 2030 and 2031)</t>
  </si>
  <si>
    <r>
      <t>Liquidity.</t>
    </r>
    <r>
      <rPr>
        <sz val="10"/>
        <color rgb="FF000000"/>
        <rFont val="Times New Roman"/>
        <family val="1"/>
      </rPr>
      <t xml:space="preserve">  Total of lines 2030 and 2031</t>
    </r>
  </si>
  <si>
    <t>Total Liabilities and Equity</t>
  </si>
  <si>
    <t>9.3E                                                                               ANNUAL FINANCIAL REPORT</t>
  </si>
  <si>
    <t>Planned increase in expenses (25% of line 2015)</t>
  </si>
  <si>
    <t>Fund Balances</t>
  </si>
  <si>
    <t>Total Liabilities + Total Fund Balances (Add lines 2042 and 2048)</t>
  </si>
  <si>
    <r>
      <t xml:space="preserve">TOTAL FUND BALANCES </t>
    </r>
    <r>
      <rPr>
        <sz val="10"/>
        <color theme="1"/>
        <rFont val="Times New Roman"/>
        <family val="1"/>
      </rPr>
      <t>(Add lines 2045, 2046 and 2047)</t>
    </r>
  </si>
  <si>
    <t>STATEMENT OF FINANCIAL POSITION</t>
  </si>
  <si>
    <t>Net Assets (unrestricted, restricted, invested)</t>
  </si>
  <si>
    <r>
      <rPr>
        <sz val="9.5"/>
        <color theme="1"/>
        <rFont val="Times New Roman"/>
        <family val="1"/>
      </rPr>
      <t xml:space="preserve">Operating fund balance at beginning of fiscal year </t>
    </r>
    <r>
      <rPr>
        <sz val="8"/>
        <color theme="1"/>
        <rFont val="Times New Roman"/>
        <family val="1"/>
      </rPr>
      <t>(chequing and savings accounts, cash on hand)</t>
    </r>
  </si>
  <si>
    <r>
      <t>Total Equity.</t>
    </r>
    <r>
      <rPr>
        <sz val="10"/>
        <color rgb="FF000000"/>
        <rFont val="Times New Roman"/>
        <family val="1"/>
      </rPr>
      <t xml:space="preserve"> Total of lines 245, 2046 and 2047.</t>
    </r>
  </si>
  <si>
    <t>Net Assets (unrestricted, restricted, invested).</t>
  </si>
  <si>
    <r>
      <t>Operating funds at beginning of fiscal year.</t>
    </r>
    <r>
      <rPr>
        <sz val="10"/>
        <color rgb="FF000000"/>
        <rFont val="Times New Roman"/>
        <family val="1"/>
      </rPr>
      <t xml:space="preserve"> Eg. Chequing and savings accounts, cash on hand.</t>
    </r>
  </si>
  <si>
    <t xml:space="preserve">9.4 E                                                            ANNUAL FINANCIAL REPORT GUIDE </t>
  </si>
  <si>
    <t>2002A</t>
  </si>
  <si>
    <t>2002B</t>
  </si>
  <si>
    <r>
      <t>Donations and Bequests (with receipt)</t>
    </r>
    <r>
      <rPr>
        <sz val="10"/>
        <color rgb="FF000000"/>
        <rFont val="Times New Roman"/>
        <family val="1"/>
      </rPr>
      <t>.  Enter the amount of all donations and bequests for which you provided a tax receipt. This includes Gifts in Kind and gift cards, where tax receipts were issued;  Gifts in Kind are also sometimes referred as Non-Cash Gifts.</t>
    </r>
  </si>
  <si>
    <r>
      <t>Cash (cash, bank accounts and short-term investments) At the end of the fiscal year (4100 - Schedule 6).</t>
    </r>
    <r>
      <rPr>
        <sz val="10"/>
        <color theme="1"/>
        <rFont val="Times New Roman"/>
        <family val="1"/>
      </rPr>
      <t xml:space="preserve"> Enter the total amount of cash on hand and in bank accounts held by the conference or council.  Items such as non-distributed gift cards or prepaid vouchers (not issued) held at the end of the fiscal year, items with a monetary value attached, are to be included in this line.</t>
    </r>
  </si>
  <si>
    <t>Please note for incorporated councils, this form is adequate for SSVP annual reporting requirements ONLY. However, if you need financial statements for third party use (eg Grant applications, Financial Institutions, even CRA reporting, etc.), you will need to get CPA certified statements. The SSVP financial statements are not substituting CPA financial statement requirements.</t>
  </si>
  <si>
    <t xml:space="preserve"> </t>
  </si>
  <si>
    <r>
      <t>Fundraising activities.</t>
    </r>
    <r>
      <rPr>
        <sz val="10"/>
        <color rgb="FF000000"/>
        <rFont val="Times New Roman"/>
        <family val="1"/>
      </rPr>
      <t xml:space="preserve"> </t>
    </r>
    <r>
      <rPr>
        <sz val="10"/>
        <rFont val="Times New Roman"/>
        <family val="1"/>
      </rPr>
      <t>Enter all funds generated by fundraising activities, excluding funds related to Christmas drive fundraising. For non-cash items received, if to be used for resale purposes, please use a Fair Market Value (FMV) calculator to provide a value to the donated goods received. Donated goods not for resale should be accounted in the statistics report. If you need assistance or clarifications to fill this section,  please contact your central/regional council finance representative.</t>
    </r>
  </si>
  <si>
    <t>Inventory of goods (intended for resale) at the end of fiscal year. (4150 - Schedule 6)</t>
  </si>
  <si>
    <t>Cash (cash, bank accounts, short-term investments, non-distributed gift cards or prepaid vouchers) at the end of the fiscal year (4100 - Schedule 6)</t>
  </si>
  <si>
    <t>Christmas Drive (Guignolée):</t>
  </si>
  <si>
    <t xml:space="preserve">  https://donationcalculator.com/</t>
  </si>
  <si>
    <t>Fair Market Value Calculator:</t>
  </si>
  <si>
    <r>
      <t>Christmas Drive (Guignolée).</t>
    </r>
    <r>
      <rPr>
        <sz val="10"/>
        <color rgb="FF000000"/>
        <rFont val="Times New Roman"/>
        <family val="1"/>
      </rPr>
      <t xml:space="preserve"> Enter all funds related to Christmas, a.k.a Guignolée in French.  For non-cash items received, if to be used for resale purposes, please use a Fair Market Value (FMV) calculator to provide a value to the donated goods received. Donated goods not for resale should be accounted in the statistics report. If you need assistance or clarifications to fill this section,  please contact your central/regional council finance representative.</t>
    </r>
  </si>
  <si>
    <r>
      <rPr>
        <b/>
        <sz val="10"/>
        <color theme="1"/>
        <rFont val="Times New Roman"/>
        <family val="1"/>
      </rPr>
      <t xml:space="preserve">Conferences: </t>
    </r>
    <r>
      <rPr>
        <sz val="10"/>
        <color theme="1"/>
        <rFont val="Times New Roman"/>
        <family val="1"/>
      </rPr>
      <t xml:space="preserve">SECTIONS A-B1 and E1 (Financial Report)                                               </t>
    </r>
    <r>
      <rPr>
        <b/>
        <sz val="10"/>
        <color theme="1"/>
        <rFont val="Times New Roman"/>
        <family val="1"/>
      </rPr>
      <t>Before January 30th</t>
    </r>
  </si>
  <si>
    <r>
      <t>Particular councils:</t>
    </r>
    <r>
      <rPr>
        <sz val="10"/>
        <color theme="1"/>
        <rFont val="Times New Roman"/>
        <family val="1"/>
      </rPr>
      <t xml:space="preserve"> SECTIONS A-B1, C-D1 and E2 (Consolidated Financial Report)        </t>
    </r>
    <r>
      <rPr>
        <b/>
        <sz val="10"/>
        <color theme="1"/>
        <rFont val="Times New Roman"/>
        <family val="1"/>
      </rPr>
      <t>Before February 20th</t>
    </r>
  </si>
  <si>
    <r>
      <t xml:space="preserve">Central councils : </t>
    </r>
    <r>
      <rPr>
        <sz val="10"/>
        <color theme="1"/>
        <rFont val="Times New Roman"/>
        <family val="1"/>
      </rPr>
      <t xml:space="preserve">SECTIONS A-B1, C-D2 and E2 (Consolidated Financial Report)          </t>
    </r>
    <r>
      <rPr>
        <b/>
        <sz val="10"/>
        <color theme="1"/>
        <rFont val="Times New Roman"/>
        <family val="1"/>
      </rPr>
      <t>Before March 10th</t>
    </r>
  </si>
  <si>
    <r>
      <t xml:space="preserve">Regional councils:  </t>
    </r>
    <r>
      <rPr>
        <sz val="10"/>
        <color theme="1"/>
        <rFont val="Times New Roman"/>
        <family val="1"/>
      </rPr>
      <t xml:space="preserve">SECTIONS A-B1, C-D2 and E2 (Consolidated Financial Report)        </t>
    </r>
    <r>
      <rPr>
        <b/>
        <sz val="10"/>
        <color theme="1"/>
        <rFont val="Times New Roman"/>
        <family val="1"/>
      </rPr>
      <t>Before March 31st</t>
    </r>
  </si>
  <si>
    <r>
      <rPr>
        <b/>
        <sz val="11"/>
        <color theme="1"/>
        <rFont val="Calibri"/>
        <family val="2"/>
        <scheme val="minor"/>
      </rPr>
      <t xml:space="preserve">Conferences: </t>
    </r>
    <r>
      <rPr>
        <sz val="11"/>
        <color theme="1"/>
        <rFont val="Calibri"/>
        <family val="2"/>
        <scheme val="minor"/>
      </rPr>
      <t xml:space="preserve">SECTIONS A-B1 and E1 (Financial Report)                                                                                         </t>
    </r>
    <r>
      <rPr>
        <b/>
        <sz val="11"/>
        <color theme="1"/>
        <rFont val="Calibri"/>
        <family val="2"/>
        <scheme val="minor"/>
      </rPr>
      <t>Before January 30th</t>
    </r>
  </si>
  <si>
    <r>
      <t xml:space="preserve">Central councils : </t>
    </r>
    <r>
      <rPr>
        <sz val="11"/>
        <color theme="1"/>
        <rFont val="Calibri"/>
        <family val="2"/>
        <scheme val="minor"/>
      </rPr>
      <t xml:space="preserve">SECTIONS A-B1, C-D2 and E2 (Consolidated Financial Report)                                                 </t>
    </r>
    <r>
      <rPr>
        <b/>
        <sz val="11"/>
        <color theme="1"/>
        <rFont val="Calibri"/>
        <family val="2"/>
        <scheme val="minor"/>
      </rPr>
      <t>Before March 10th</t>
    </r>
  </si>
  <si>
    <r>
      <t>Particular councils:</t>
    </r>
    <r>
      <rPr>
        <sz val="11"/>
        <color theme="1"/>
        <rFont val="Calibri"/>
        <family val="2"/>
        <scheme val="minor"/>
      </rPr>
      <t xml:space="preserve"> SECTIONS A-B1, C-D1 and E2 (Consolidated Financial Report)                                              </t>
    </r>
    <r>
      <rPr>
        <b/>
        <sz val="11"/>
        <color theme="1"/>
        <rFont val="Calibri"/>
        <family val="2"/>
        <scheme val="minor"/>
      </rPr>
      <t>Before February 20th</t>
    </r>
  </si>
  <si>
    <r>
      <t>Particular councils:</t>
    </r>
    <r>
      <rPr>
        <sz val="10"/>
        <color theme="1"/>
        <rFont val="Times New Roman"/>
        <family val="1"/>
      </rPr>
      <t xml:space="preserve"> SECTIONS A-B1, C-D1 and E2 (Consolidated Financial Report)      </t>
    </r>
    <r>
      <rPr>
        <b/>
        <sz val="10"/>
        <color theme="1"/>
        <rFont val="Times New Roman"/>
        <family val="1"/>
      </rPr>
      <t>Before February 20th</t>
    </r>
  </si>
  <si>
    <r>
      <t xml:space="preserve">Central councils : </t>
    </r>
    <r>
      <rPr>
        <sz val="10"/>
        <color theme="1"/>
        <rFont val="Times New Roman"/>
        <family val="1"/>
      </rPr>
      <t xml:space="preserve">SECTIONS A-B1, C-D2 and E2 (Consolidated Financial Report)           </t>
    </r>
    <r>
      <rPr>
        <b/>
        <sz val="10"/>
        <color theme="1"/>
        <rFont val="Times New Roman"/>
        <family val="1"/>
      </rPr>
      <t>Before March 10th</t>
    </r>
  </si>
  <si>
    <r>
      <t xml:space="preserve">Regional councils:  </t>
    </r>
    <r>
      <rPr>
        <sz val="11"/>
        <color theme="1"/>
        <rFont val="Calibri"/>
        <family val="2"/>
        <scheme val="minor"/>
      </rPr>
      <t xml:space="preserve">SECTIONS A-B1, C-D2 and E2 (Consolidated Financial Report)                                             </t>
    </r>
    <r>
      <rPr>
        <b/>
        <sz val="11"/>
        <color theme="1"/>
        <rFont val="Calibri"/>
        <family val="2"/>
        <scheme val="minor"/>
      </rPr>
      <t>Before March 31th</t>
    </r>
  </si>
  <si>
    <t>TOTAL</t>
  </si>
  <si>
    <t>Clothing Sales</t>
  </si>
  <si>
    <t>Furniture Sales</t>
  </si>
  <si>
    <t>Housewares Sales</t>
  </si>
  <si>
    <t>Linens Sales</t>
  </si>
  <si>
    <t>Media &amp; Entertainment Sales</t>
  </si>
  <si>
    <t>Jewellery Sales</t>
  </si>
  <si>
    <t>Sporting Goods Sales</t>
  </si>
  <si>
    <t>Toy Sales</t>
  </si>
  <si>
    <t>Mattress Sales</t>
  </si>
  <si>
    <t>Silent Auction Sales</t>
  </si>
  <si>
    <t>Promotional Discounted Sales</t>
  </si>
  <si>
    <t>Other Sales</t>
  </si>
  <si>
    <t>Store #1</t>
  </si>
  <si>
    <t>Store #2</t>
  </si>
  <si>
    <t>Store #3</t>
  </si>
  <si>
    <t>Store #4</t>
  </si>
  <si>
    <t>Store #5</t>
  </si>
  <si>
    <t>Store #6</t>
  </si>
  <si>
    <t>Store Sales</t>
  </si>
  <si>
    <t>Merchandise Sales</t>
  </si>
  <si>
    <t>Total Merchandise Sales</t>
  </si>
  <si>
    <t>Other Store Income</t>
  </si>
  <si>
    <t>Delivery Income</t>
  </si>
  <si>
    <t>Non-Receipted Donations</t>
  </si>
  <si>
    <t>Interest Income</t>
  </si>
  <si>
    <t>Salvage Income</t>
  </si>
  <si>
    <t>Voucher Revenue</t>
  </si>
  <si>
    <t xml:space="preserve">     City of xxxx Voucher</t>
  </si>
  <si>
    <t xml:space="preserve">     Conference Voucher</t>
  </si>
  <si>
    <t>Total Voucher Revenue</t>
  </si>
  <si>
    <t>Cookbook Sales</t>
  </si>
  <si>
    <t>Miscellaneous Income</t>
  </si>
  <si>
    <t>Total Other Store Income</t>
  </si>
  <si>
    <t>Total Store Sales</t>
  </si>
  <si>
    <t>Cost of Goods Sold</t>
  </si>
  <si>
    <t>Gross profit</t>
  </si>
  <si>
    <t>Store Expenses</t>
  </si>
  <si>
    <t>Wages and Benefits</t>
  </si>
  <si>
    <t xml:space="preserve">     Wages</t>
  </si>
  <si>
    <t xml:space="preserve">     Benefits</t>
  </si>
  <si>
    <t xml:space="preserve">     Wages and Benefits - Other</t>
  </si>
  <si>
    <t>Total Wages and Benefits</t>
  </si>
  <si>
    <t>Utilities - Heat &amp; Hydro</t>
  </si>
  <si>
    <t>Repairs and Maintenance</t>
  </si>
  <si>
    <t>Vehicle costs</t>
  </si>
  <si>
    <t>Insurance</t>
  </si>
  <si>
    <t>Store supplies</t>
  </si>
  <si>
    <t>Bank and Card Charges</t>
  </si>
  <si>
    <t>HST/GST Tax</t>
  </si>
  <si>
    <t>Administrative Expenses</t>
  </si>
  <si>
    <t>Professional Services</t>
  </si>
  <si>
    <t>Contribution to conference / council</t>
  </si>
  <si>
    <t>Advertising &amp; Promotions</t>
  </si>
  <si>
    <t>Expenses - Other</t>
  </si>
  <si>
    <t>Total Operating Expenses</t>
  </si>
  <si>
    <t>Baled Textile Income</t>
  </si>
  <si>
    <t>Stores / Outlets</t>
  </si>
  <si>
    <t>Store #7</t>
  </si>
  <si>
    <t>Store #8</t>
  </si>
  <si>
    <t>Store #9</t>
  </si>
  <si>
    <t>Store #10</t>
  </si>
  <si>
    <t>Other</t>
  </si>
  <si>
    <r>
      <t>§</t>
    </r>
    <r>
      <rPr>
        <sz val="10"/>
        <color rgb="FF000000"/>
        <rFont val="Times New Roman"/>
        <family val="1"/>
      </rPr>
      <t xml:space="preserve">  </t>
    </r>
    <r>
      <rPr>
        <u/>
        <sz val="10"/>
        <color rgb="FF000000"/>
        <rFont val="Times New Roman"/>
        <family val="1"/>
      </rPr>
      <t>Charitable Works Revenue.</t>
    </r>
    <r>
      <rPr>
        <sz val="10"/>
        <color rgb="FF000000"/>
        <rFont val="Times New Roman"/>
        <family val="1"/>
      </rPr>
      <t xml:space="preserve"> </t>
    </r>
    <r>
      <rPr>
        <sz val="10"/>
        <color theme="1"/>
        <rFont val="Times New Roman"/>
        <family val="1"/>
      </rPr>
      <t>Enter all charitable work activity revenue received, except for government grants.  The activities include stores, soup kitchens, food banks, shelters, drop-in centres, low-cost housing units, summer camps and other activities. See the STORES / OUTLETS TEMPLATE tab, enter total net value.</t>
    </r>
  </si>
  <si>
    <t>Assets, Liabilities and Fund Balances</t>
  </si>
  <si>
    <t>Line 2049 and line 2036 should be the same amount.</t>
  </si>
  <si>
    <t>Total Assets</t>
  </si>
  <si>
    <t>Amounts on line 2049 and line 2036 should be equal to the same amount.</t>
  </si>
  <si>
    <r>
      <t>Donations (without receipt).</t>
    </r>
    <r>
      <rPr>
        <sz val="10"/>
        <color rgb="FF000000"/>
        <rFont val="Times New Roman"/>
        <family val="1"/>
      </rPr>
      <t xml:space="preserve"> Enter the amount of all donations and bequests for which you did not provide a tax receipt. e.g.: anonymous donations, gift cards, poor box and secret bag collections and donations from non-registered organizations. Do not include funds received from other conferences or councils.</t>
    </r>
  </si>
  <si>
    <r>
      <t>Subtotal (Other revenue)</t>
    </r>
    <r>
      <rPr>
        <sz val="10"/>
        <color rgb="FF000000"/>
        <rFont val="Times New Roman"/>
        <family val="1"/>
      </rPr>
      <t>. Total of all other revenue entered on line 2006 above. This includes GST rebate.</t>
    </r>
  </si>
  <si>
    <r>
      <t>Office Supplies and Administrative (4840 - Schedule 6).</t>
    </r>
    <r>
      <rPr>
        <sz val="10"/>
        <color rgb="FF000000"/>
        <rFont val="Times New Roman"/>
        <family val="1"/>
      </rPr>
      <t xml:space="preserve"> Enter the total amount paid or incurred for office supplies and expenses. This includes insurance, postage, minor equipment purchases, meeting expenses (not including accommodation), and the cost of preparing and distributing annual reports. Do not include any amounts reported on lines above. </t>
    </r>
  </si>
  <si>
    <r>
      <t>Inventory:</t>
    </r>
    <r>
      <rPr>
        <sz val="10"/>
        <color rgb="FF000000"/>
        <rFont val="Times New Roman"/>
        <family val="1"/>
      </rPr>
      <t xml:space="preserve"> Enter the Fair Market Value (FMV) of inventories on hand/goods held at the end of the fiscal year.  Do not inventory items such as donation goods (such as food) that are not for resale; these are to be included in the statistics report. If you need assistance or clarifications to fill this section,  please contact your central/regional council finance representative. This is more applicable where a store is present.</t>
    </r>
  </si>
  <si>
    <r>
      <t xml:space="preserve">Total Liabilities and Equity: </t>
    </r>
    <r>
      <rPr>
        <sz val="10"/>
        <color rgb="FF000000"/>
        <rFont val="Times New Roman"/>
        <family val="1"/>
      </rPr>
      <t xml:space="preserve"> Total of lines 2042 and 2048; this line should be equal to the amount of total assets on line 2036. </t>
    </r>
    <r>
      <rPr>
        <b/>
        <sz val="10"/>
        <color rgb="FF000000"/>
        <rFont val="Times New Roman"/>
        <family val="1"/>
      </rPr>
      <t>If these lines do not balance, and you are not able to identify the cause, please contact your central/regional council's financial advisor.</t>
    </r>
  </si>
  <si>
    <t>Charitable Works Revenue (including stores/outlets); see tab: STORE/OUTLET TEMPLATE as reference, enter total net value</t>
  </si>
  <si>
    <t>Distribution of expenses related to the management and administration of charitable activities.                                                                  Do not forget to fill  lines 5000,  5010,  5020 and 5040 in the CRA T3010 form.</t>
  </si>
  <si>
    <r>
      <rPr>
        <b/>
        <sz val="10"/>
        <color theme="1"/>
        <rFont val="Times New Roman"/>
        <family val="1"/>
      </rPr>
      <t xml:space="preserve">Conferences: </t>
    </r>
    <r>
      <rPr>
        <sz val="10"/>
        <color theme="1"/>
        <rFont val="Times New Roman"/>
        <family val="1"/>
      </rPr>
      <t xml:space="preserve">SECTIONS A-B1 and E1 (Financial Report)                                                     </t>
    </r>
    <r>
      <rPr>
        <b/>
        <sz val="10"/>
        <color theme="1"/>
        <rFont val="Times New Roman"/>
        <family val="1"/>
      </rPr>
      <t>Before January 30th</t>
    </r>
  </si>
  <si>
    <r>
      <t xml:space="preserve"> Funding from other registered charities. </t>
    </r>
    <r>
      <rPr>
        <sz val="10"/>
        <color rgb="FF000000"/>
        <rFont val="Times New Roman"/>
        <family val="1"/>
      </rPr>
      <t>Enter the amount of funds received from other registered charities such as parishes or Knights of Columbus.</t>
    </r>
  </si>
  <si>
    <t>Funding from councils or conferences</t>
  </si>
  <si>
    <t>Funding from other registered charities</t>
  </si>
  <si>
    <r>
      <t>Funding from councils or conferences.</t>
    </r>
    <r>
      <rPr>
        <sz val="10"/>
        <color rgb="FF000000"/>
        <rFont val="Times New Roman"/>
        <family val="1"/>
      </rPr>
      <t xml:space="preserve"> Enter the amount of funds received from SSVP councils and conferences. 
COUNCILS: Pass downs from line 2014 and 2002A should be adjusted manually. Please subtract the amount of pass down to conferences and councils by reporting entity (excluding twinning) from the funding received from councils and conferences. Enter the Net amount on line 2002A.</t>
    </r>
  </si>
  <si>
    <r>
      <t>Subtotal : Funding from councils or conferences and funding from other registered charities.</t>
    </r>
    <r>
      <rPr>
        <sz val="10"/>
        <color rgb="FF000000"/>
        <rFont val="Times New Roman"/>
        <family val="1"/>
      </rPr>
      <t xml:space="preserve"> Total of all funding activities entered on line 2002A and 2002B above.</t>
    </r>
  </si>
  <si>
    <r>
      <t>Contributions to councils, conferences or other registered charities (with a charity number).</t>
    </r>
    <r>
      <rPr>
        <sz val="10"/>
        <color rgb="FF000000"/>
        <rFont val="Times New Roman"/>
        <family val="1"/>
      </rPr>
      <t xml:space="preserve"> </t>
    </r>
    <r>
      <rPr>
        <sz val="10"/>
        <color theme="1"/>
        <rFont val="Times New Roman"/>
        <family val="1"/>
      </rPr>
      <t>Enter all funds contributed to conferences, particular, central, regional, national councils and other registered charities (these charities must have a charity number). Include the funds provided to twinned conferences and councils. COUNCILS: Pass downs from line 2014 and 2002A should be adjusted manually. Please subtract the amount of pass down to conferences and councils by reporting entity (excluding twinning) from the funding received from councils and conferences. Enter the Net amount on line 2002A.</t>
    </r>
  </si>
  <si>
    <t>Subtotal: Funding from councils or conferences and funding from other registered charities.</t>
  </si>
  <si>
    <r>
      <t>Help to people in need (goods or financial) (4890 - Schedule 6).</t>
    </r>
    <r>
      <rPr>
        <sz val="10"/>
        <color rgb="FF000000"/>
        <rFont val="Times New Roman"/>
        <family val="1"/>
      </rPr>
      <t xml:space="preserve">  </t>
    </r>
    <r>
      <rPr>
        <sz val="10"/>
        <rFont val="Times New Roman"/>
        <family val="1"/>
      </rPr>
      <t>Enter the actual value the conference/council spent on all goods services used in charitable activities. Enter accordingly to the type of donation (food/hampers, clothing, furniture, gift certificates or prepaid vouchers, rent and utilities, transportation, medical aid, education/training or other). Donated goods given back to the community should be entered in the statistics report only.</t>
    </r>
  </si>
  <si>
    <r>
      <t xml:space="preserve">Fundraising (without receipt). </t>
    </r>
    <r>
      <rPr>
        <sz val="10"/>
        <color rgb="FF000000"/>
        <rFont val="Times New Roman"/>
        <family val="1"/>
      </rPr>
      <t>Enter the amount of all revenue from fundraising activities, for which official donation receipts were not issued. Fundraising (without receipt). Enter the amount of all revenue from fundraising activities, for which official donation receipts were not issued.
Enter only non-cash items received if they are used for resale (auctions, not stores). Use a Fair Market Value (FMV) calculator to provide the value to the donated goods received.  Donated goods not for resale should be accounted in the statistics report.</t>
    </r>
  </si>
  <si>
    <t>Total Net (add this amount to your annual report line 2006)</t>
  </si>
  <si>
    <t>2002C</t>
  </si>
  <si>
    <r>
      <t xml:space="preserve">COUNCILS: Substract pass down to conferences and councils (excluding twinning). --&gt; </t>
    </r>
    <r>
      <rPr>
        <b/>
        <sz val="10"/>
        <color theme="1"/>
        <rFont val="Times New Roman"/>
        <family val="1"/>
      </rPr>
      <t>Place a minus sign (-)</t>
    </r>
    <r>
      <rPr>
        <sz val="10"/>
        <color theme="1"/>
        <rFont val="Times New Roman"/>
        <family val="1"/>
      </rPr>
      <t xml:space="preserve"> in front of the amount.</t>
    </r>
  </si>
  <si>
    <t xml:space="preserve">Other funds used to help people in need. (please specify): </t>
  </si>
  <si>
    <r>
      <t xml:space="preserve">COUNCILS: Substract pass down to conferences and councils (excluding twinning). --&gt; </t>
    </r>
    <r>
      <rPr>
        <b/>
        <sz val="10"/>
        <color rgb="FF000000"/>
        <rFont val="Times New Roman"/>
        <family val="1"/>
      </rPr>
      <t>Place a minus sign (-)</t>
    </r>
    <r>
      <rPr>
        <sz val="10"/>
        <color rgb="FF000000"/>
        <rFont val="Times New Roman"/>
        <family val="1"/>
      </rPr>
      <t xml:space="preserve"> in front of the amount.</t>
    </r>
  </si>
  <si>
    <r>
      <rPr>
        <b/>
        <sz val="14"/>
        <color rgb="FF000000"/>
        <rFont val="Calibri"/>
        <family val="2"/>
        <scheme val="minor"/>
      </rPr>
      <t xml:space="preserve">Conference and Council treasurers: </t>
    </r>
    <r>
      <rPr>
        <sz val="11"/>
        <color rgb="FF000000"/>
        <rFont val="Calibri"/>
        <family val="2"/>
        <scheme val="minor"/>
      </rPr>
      <t>Please use the blue and orange tabs on the bottom of the screen to complete the conference financial report.</t>
    </r>
  </si>
  <si>
    <t>for the fiscal year ending in 2025 (i.e. January 1 to December 31, 2025)</t>
  </si>
  <si>
    <t>Governance</t>
  </si>
  <si>
    <t xml:space="preserve">Confirmed by the conference or council president: </t>
  </si>
  <si>
    <t>President's name</t>
  </si>
  <si>
    <t>Rent/Damage deposit</t>
  </si>
  <si>
    <t>Transportation/Moving and storage/Vehicle fuel</t>
  </si>
  <si>
    <t>Contributions to other registered charities</t>
  </si>
  <si>
    <t>Twinning contributions</t>
  </si>
  <si>
    <t>Subtotal: Contributions to other registered charities</t>
  </si>
  <si>
    <t>Yes</t>
  </si>
  <si>
    <t>No</t>
  </si>
  <si>
    <t>To other registered charities (with a charity number)</t>
  </si>
  <si>
    <t>Contributions to SSVP Conferences or councils</t>
  </si>
  <si>
    <t>E- FOR CONFERENCES + COUNCILS:</t>
  </si>
  <si>
    <t>Utilities (please specify):</t>
  </si>
  <si>
    <t>Please confirm that your Conference or Council is in full compliance with the following National Council Policy and Requirements:</t>
  </si>
  <si>
    <t>Insurance Requirements: Is appropriate insurance coverage maintained for all members, volunteers, and staff?</t>
  </si>
  <si>
    <t>Member Screening and Related Mandatory Training Policy (6.2.4) : Have all members been properly screened, and are all required documentation and training records up to date?</t>
  </si>
  <si>
    <t>GOVERNANCE</t>
  </si>
  <si>
    <r>
      <t xml:space="preserve">Insurance Requirements: </t>
    </r>
    <r>
      <rPr>
        <sz val="10"/>
        <color rgb="FF000000"/>
        <rFont val="Times New Roman"/>
        <family val="1"/>
      </rPr>
      <t>Please refer to the Rule and Statutes - Section 3.16 INSURANCE COVERAGE (p.90)</t>
    </r>
  </si>
  <si>
    <r>
      <t xml:space="preserve">Member Screening and Related Mandatory Training Policy (6.2.4) : </t>
    </r>
    <r>
      <rPr>
        <sz val="10"/>
        <color rgb="FF000000"/>
        <rFont val="Times New Roman"/>
        <family val="1"/>
      </rPr>
      <t>Please refer to the Operations Manual - Policy 6.2.4: https://ssvp.ca/members/resources/operations-manual/ </t>
    </r>
  </si>
  <si>
    <t xml:space="preserve">Distribution of expenses related to the management and administration of charitable activities.                                                                                </t>
  </si>
  <si>
    <t>Do not forget to fill  lines 5000,  5010,  5020 and 5040 in the CRA T3010 form.</t>
  </si>
  <si>
    <t>Annual report section E1 (financial report).  
This report should be used to complete the CRA T3010 form and the Revenu Québec form TP.985 (for conferences and councils in Quebec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</si>
</sst>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3" formatCode="_-* #,##0.00_-;\-* #,##0.00_-;_-* &quot;-&quot;??_-;_-@_-"/>
    <numFmt numFmtId="164" formatCode="_-&quot;$&quot;* #,##0_-;\-&quot;$&quot;* #,##0_-;_-&quot;$&quot;* &quot;&quot;_-;_-@_-"/>
    <numFmt numFmtId="165" formatCode="0;\-0;;@"/>
    <numFmt numFmtId="166" formatCode="#\ ###\ ###\ &quot;$&quot;"/>
    <numFmt numFmtId="167" formatCode="_(* #,##0_);_(* \(#,##0\);_(* &quot;-&quot;??_);_(@_)"/>
  </numFmts>
  <fonts count="4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0"/>
      <name val="Times New Roman"/>
      <family val="1"/>
    </font>
    <font>
      <sz val="9"/>
      <color theme="1"/>
      <name val="Times New Roman"/>
      <family val="1"/>
    </font>
    <font>
      <sz val="8"/>
      <color theme="1"/>
      <name val="Times New Roman"/>
      <family val="1"/>
    </font>
    <font>
      <u/>
      <sz val="11"/>
      <color theme="10"/>
      <name val="Calibri"/>
      <family val="2"/>
    </font>
    <font>
      <b/>
      <sz val="9"/>
      <color theme="1"/>
      <name val="Times New Roman"/>
      <family val="1"/>
    </font>
    <font>
      <b/>
      <sz val="11"/>
      <color theme="1"/>
      <name val="Times New Roman"/>
      <family val="1"/>
    </font>
    <font>
      <u/>
      <sz val="10"/>
      <color theme="10"/>
      <name val="Calibri"/>
      <family val="2"/>
    </font>
    <font>
      <sz val="9"/>
      <color theme="1"/>
      <name val="Calibri"/>
      <family val="2"/>
    </font>
    <font>
      <b/>
      <sz val="9"/>
      <color rgb="FF000000"/>
      <name val="Times New Roman"/>
      <family val="1"/>
    </font>
    <font>
      <sz val="11"/>
      <color rgb="FF000000"/>
      <name val="Calibri"/>
      <family val="2"/>
    </font>
    <font>
      <sz val="10"/>
      <color rgb="FF000000"/>
      <name val="Times New Roman"/>
      <family val="1"/>
    </font>
    <font>
      <b/>
      <sz val="10"/>
      <color rgb="FF000000"/>
      <name val="Times New Roman"/>
      <family val="1"/>
    </font>
    <font>
      <sz val="10"/>
      <color theme="1"/>
      <name val="Calibri"/>
      <family val="2"/>
    </font>
    <font>
      <u/>
      <sz val="10"/>
      <color rgb="FF000000"/>
      <name val="Times New Roman"/>
      <family val="1"/>
    </font>
    <font>
      <sz val="10"/>
      <color rgb="FF000000"/>
      <name val="Wingdings"/>
      <charset val="2"/>
    </font>
    <font>
      <b/>
      <u/>
      <sz val="10"/>
      <color rgb="FF000000"/>
      <name val="Times New Roman"/>
      <family val="1"/>
    </font>
    <font>
      <u/>
      <sz val="10"/>
      <name val="Times New Roman"/>
      <family val="1"/>
    </font>
    <font>
      <u/>
      <sz val="10"/>
      <color theme="1"/>
      <name val="Times New Roman"/>
      <family val="1"/>
    </font>
    <font>
      <b/>
      <sz val="11"/>
      <color theme="1"/>
      <name val="Calibri"/>
      <family val="2"/>
      <scheme val="minor"/>
    </font>
    <font>
      <u/>
      <sz val="10"/>
      <color theme="10"/>
      <name val="Calibri"/>
      <family val="2"/>
      <scheme val="minor"/>
    </font>
    <font>
      <sz val="11"/>
      <name val="Calibri"/>
      <family val="2"/>
    </font>
    <font>
      <sz val="11"/>
      <color rgb="FF000000"/>
      <name val="Calibri"/>
      <family val="2"/>
      <scheme val="minor"/>
    </font>
    <font>
      <b/>
      <sz val="14"/>
      <color rgb="FF000000"/>
      <name val="Calibri"/>
      <family val="2"/>
      <scheme val="minor"/>
    </font>
    <font>
      <b/>
      <sz val="14"/>
      <color rgb="FFC00000"/>
      <name val="Times New Roman"/>
      <family val="1"/>
    </font>
    <font>
      <sz val="9.5"/>
      <color theme="1"/>
      <name val="Times New Roman"/>
      <family val="1"/>
    </font>
    <font>
      <sz val="11"/>
      <color theme="1"/>
      <name val="Calibri"/>
      <family val="2"/>
    </font>
    <font>
      <sz val="11"/>
      <color theme="1"/>
      <name val="Times New Roman"/>
      <family val="1"/>
    </font>
    <font>
      <b/>
      <sz val="11"/>
      <color indexed="8"/>
      <name val="Times New Roman"/>
      <family val="1"/>
    </font>
    <font>
      <sz val="11"/>
      <color indexed="8"/>
      <name val="Times New Roman"/>
      <family val="1"/>
    </font>
    <font>
      <b/>
      <sz val="12"/>
      <color theme="1"/>
      <name val="Times New Roman"/>
      <family val="1"/>
    </font>
    <font>
      <sz val="10"/>
      <color theme="2" tint="-0.249977111117893"/>
      <name val="Times New Roman"/>
      <family val="1"/>
    </font>
    <font>
      <b/>
      <sz val="14"/>
      <color theme="1"/>
      <name val="Times New Roman"/>
      <family val="1"/>
    </font>
    <font>
      <sz val="14"/>
      <color theme="1"/>
      <name val="Times New Roman"/>
      <family val="1"/>
    </font>
  </fonts>
  <fills count="10">
    <fill>
      <patternFill patternType="none"/>
    </fill>
    <fill>
      <patternFill patternType="gray125"/>
    </fill>
    <fill>
      <patternFill patternType="solid">
        <fgColor rgb="FFE6EBF6"/>
        <bgColor indexed="64"/>
      </patternFill>
    </fill>
    <fill>
      <patternFill patternType="solid">
        <fgColor theme="0" tint="-4.9989318521683403E-2"/>
        <bgColor indexed="64"/>
      </patternFill>
    </fill>
    <fill>
      <patternFill patternType="solid">
        <fgColor rgb="FFF3A575"/>
        <bgColor indexed="64"/>
      </patternFill>
    </fill>
    <fill>
      <gradientFill type="path" left="0.5" right="0.5" top="0.5" bottom="0.5">
        <stop position="0">
          <color rgb="FFE3EFF9"/>
        </stop>
        <stop position="1">
          <color rgb="FFC0DBF2"/>
        </stop>
      </gradientFill>
    </fill>
    <fill>
      <patternFill patternType="solid">
        <fgColor theme="9" tint="0.799981688894314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39997558519241921"/>
        <bgColor indexed="64"/>
      </patternFill>
    </fill>
  </fills>
  <borders count="51">
    <border>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style="hair">
        <color indexed="64"/>
      </right>
      <top/>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bottom style="thin">
        <color indexed="64"/>
      </bottom>
      <diagonal/>
    </border>
    <border>
      <left/>
      <right/>
      <top style="thin">
        <color indexed="64"/>
      </top>
      <bottom/>
      <diagonal/>
    </border>
    <border>
      <left style="hair">
        <color indexed="64"/>
      </left>
      <right style="hair">
        <color theme="1" tint="0.499984740745262"/>
      </right>
      <top/>
      <bottom style="hair">
        <color theme="1" tint="0.499984740745262"/>
      </bottom>
      <diagonal/>
    </border>
    <border>
      <left style="hair">
        <color indexed="64"/>
      </left>
      <right style="hair">
        <color theme="1" tint="0.499984740745262"/>
      </right>
      <top style="hair">
        <color theme="1" tint="0.499984740745262"/>
      </top>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right style="thin">
        <color auto="1"/>
      </right>
      <top style="thin">
        <color auto="1"/>
      </top>
      <bottom style="hair">
        <color auto="1"/>
      </bottom>
      <diagonal/>
    </border>
    <border>
      <left/>
      <right style="thin">
        <color indexed="64"/>
      </right>
      <top style="hair">
        <color auto="1"/>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top/>
      <bottom style="medium">
        <color indexed="64"/>
      </bottom>
      <diagonal/>
    </border>
    <border>
      <left style="hair">
        <color indexed="64"/>
      </left>
      <right/>
      <top/>
      <bottom style="medium">
        <color indexed="64"/>
      </bottom>
      <diagonal/>
    </border>
    <border>
      <left/>
      <right/>
      <top style="medium">
        <color auto="1"/>
      </top>
      <bottom/>
      <diagonal/>
    </border>
    <border>
      <left/>
      <right style="hair">
        <color indexed="64"/>
      </right>
      <top style="hair">
        <color indexed="64"/>
      </top>
      <bottom/>
      <diagonal/>
    </border>
    <border>
      <left style="hair">
        <color indexed="64"/>
      </left>
      <right/>
      <top style="medium">
        <color indexed="64"/>
      </top>
      <bottom/>
      <diagonal/>
    </border>
  </borders>
  <cellStyleXfs count="4">
    <xf numFmtId="0" fontId="0" fillId="0" borderId="0"/>
    <xf numFmtId="0" fontId="10" fillId="0" borderId="0" applyNumberFormat="0" applyFill="0" applyBorder="0" applyAlignment="0" applyProtection="0"/>
    <xf numFmtId="43" fontId="32" fillId="0" borderId="0" applyFont="0" applyFill="0" applyBorder="0" applyAlignment="0" applyProtection="0"/>
    <xf numFmtId="0" fontId="2" fillId="0" borderId="0"/>
  </cellStyleXfs>
  <cellXfs count="345">
    <xf numFmtId="0" fontId="0" fillId="0" borderId="0" xfId="0"/>
    <xf numFmtId="0" fontId="6" fillId="2" borderId="0" xfId="0" applyFont="1" applyFill="1" applyAlignment="1">
      <alignment wrapText="1"/>
    </xf>
    <xf numFmtId="0" fontId="6" fillId="2" borderId="1" xfId="0" applyFont="1" applyFill="1" applyBorder="1" applyAlignment="1">
      <alignment horizontal="center" vertical="center"/>
    </xf>
    <xf numFmtId="0" fontId="6" fillId="2" borderId="0" xfId="0" applyFont="1" applyFill="1" applyAlignment="1">
      <alignment horizontal="right" vertical="top"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2" xfId="0" applyFont="1" applyFill="1" applyBorder="1" applyAlignment="1">
      <alignment vertical="center"/>
    </xf>
    <xf numFmtId="0" fontId="6" fillId="2" borderId="1" xfId="0" applyFont="1" applyFill="1" applyBorder="1" applyAlignment="1">
      <alignment horizontal="center" vertical="top"/>
    </xf>
    <xf numFmtId="0" fontId="6" fillId="2" borderId="0" xfId="0" applyFont="1" applyFill="1"/>
    <xf numFmtId="0" fontId="6" fillId="2" borderId="20" xfId="0" applyFont="1" applyFill="1" applyBorder="1" applyAlignment="1">
      <alignment horizontal="center" vertical="center"/>
    </xf>
    <xf numFmtId="0" fontId="9" fillId="2" borderId="20" xfId="0" applyFont="1" applyFill="1" applyBorder="1" applyAlignment="1">
      <alignment horizontal="center" vertical="center" wrapText="1"/>
    </xf>
    <xf numFmtId="0" fontId="6" fillId="2" borderId="0" xfId="0" applyFont="1" applyFill="1" applyAlignment="1">
      <alignment horizontal="right" vertical="center" wrapText="1" indent="2"/>
    </xf>
    <xf numFmtId="0" fontId="8" fillId="2" borderId="8" xfId="0" applyFont="1" applyFill="1" applyBorder="1" applyAlignment="1">
      <alignment horizontal="center" vertical="center" wrapText="1"/>
    </xf>
    <xf numFmtId="0" fontId="6" fillId="2" borderId="0" xfId="0" applyFont="1" applyFill="1" applyAlignment="1">
      <alignment horizontal="right" vertical="center" wrapText="1"/>
    </xf>
    <xf numFmtId="0" fontId="6" fillId="2" borderId="0" xfId="0" applyFont="1" applyFill="1" applyAlignment="1">
      <alignment horizontal="center" vertical="center" wrapText="1"/>
    </xf>
    <xf numFmtId="0" fontId="9" fillId="2" borderId="20"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7" fillId="0" borderId="1" xfId="0" applyFont="1" applyBorder="1" applyAlignment="1" applyProtection="1">
      <alignment horizontal="center" vertical="center" shrinkToFit="1"/>
      <protection locked="0"/>
    </xf>
    <xf numFmtId="0" fontId="6" fillId="0" borderId="5" xfId="0" applyFont="1" applyBorder="1" applyAlignment="1" applyProtection="1">
      <alignment vertical="center" shrinkToFit="1"/>
      <protection locked="0"/>
    </xf>
    <xf numFmtId="0" fontId="8" fillId="2" borderId="8" xfId="0" applyFont="1" applyFill="1" applyBorder="1" applyAlignment="1">
      <alignment horizontal="distributed" vertical="center" wrapText="1"/>
    </xf>
    <xf numFmtId="0" fontId="6" fillId="2" borderId="0" xfId="0" applyFont="1" applyFill="1" applyAlignment="1">
      <alignment horizont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6" fillId="2" borderId="10" xfId="0" applyFont="1" applyFill="1" applyBorder="1" applyAlignment="1">
      <alignment vertical="center" wrapText="1"/>
    </xf>
    <xf numFmtId="0" fontId="6" fillId="2" borderId="2" xfId="0" applyFont="1" applyFill="1" applyBorder="1" applyAlignment="1">
      <alignment vertical="center" wrapText="1"/>
    </xf>
    <xf numFmtId="0" fontId="6" fillId="2" borderId="2" xfId="0" applyFont="1" applyFill="1" applyBorder="1" applyAlignment="1">
      <alignment vertical="top" wrapText="1"/>
    </xf>
    <xf numFmtId="0" fontId="5" fillId="2" borderId="16" xfId="0" applyFont="1" applyFill="1" applyBorder="1" applyAlignment="1">
      <alignment horizontal="left" vertical="center" wrapText="1"/>
    </xf>
    <xf numFmtId="0" fontId="6" fillId="2" borderId="11" xfId="0" applyFont="1" applyFill="1" applyBorder="1" applyAlignment="1">
      <alignment vertical="center" wrapText="1"/>
    </xf>
    <xf numFmtId="0" fontId="6" fillId="2" borderId="3" xfId="0" applyFont="1" applyFill="1" applyBorder="1" applyAlignment="1">
      <alignment vertical="center" wrapText="1"/>
    </xf>
    <xf numFmtId="0" fontId="6" fillId="2" borderId="11" xfId="0" applyFont="1" applyFill="1" applyBorder="1" applyAlignment="1">
      <alignment vertical="top" wrapText="1"/>
    </xf>
    <xf numFmtId="0" fontId="5" fillId="2" borderId="16" xfId="0" applyFont="1" applyFill="1" applyBorder="1" applyAlignment="1">
      <alignment horizontal="left" vertical="center"/>
    </xf>
    <xf numFmtId="0" fontId="5" fillId="2" borderId="16" xfId="0" applyFont="1" applyFill="1" applyBorder="1" applyAlignment="1">
      <alignment vertical="center" wrapText="1"/>
    </xf>
    <xf numFmtId="0" fontId="6" fillId="2" borderId="0" xfId="0" applyFont="1" applyFill="1" applyAlignment="1">
      <alignment horizontal="left" wrapText="1"/>
    </xf>
    <xf numFmtId="164" fontId="5" fillId="3" borderId="5" xfId="0" applyNumberFormat="1" applyFont="1" applyFill="1" applyBorder="1" applyAlignment="1">
      <alignment vertical="center" shrinkToFit="1"/>
    </xf>
    <xf numFmtId="0" fontId="8" fillId="2" borderId="1" xfId="0" applyFont="1" applyFill="1" applyBorder="1" applyAlignment="1">
      <alignment horizontal="center" vertical="center"/>
    </xf>
    <xf numFmtId="0" fontId="6" fillId="2" borderId="11" xfId="0" applyFont="1" applyFill="1" applyBorder="1" applyAlignment="1">
      <alignment wrapText="1"/>
    </xf>
    <xf numFmtId="0" fontId="14" fillId="0" borderId="0" xfId="0" applyFont="1" applyAlignment="1">
      <alignment vertical="top" wrapText="1"/>
    </xf>
    <xf numFmtId="0" fontId="6" fillId="2" borderId="0" xfId="0" applyFont="1" applyFill="1" applyAlignment="1">
      <alignment horizontal="center"/>
    </xf>
    <xf numFmtId="0" fontId="6" fillId="2" borderId="6" xfId="0" applyFont="1" applyFill="1" applyBorder="1" applyAlignment="1">
      <alignment vertical="center" wrapText="1"/>
    </xf>
    <xf numFmtId="164" fontId="6" fillId="3" borderId="5" xfId="0" applyNumberFormat="1" applyFont="1" applyFill="1" applyBorder="1" applyAlignment="1">
      <alignment vertical="center" shrinkToFit="1"/>
    </xf>
    <xf numFmtId="0" fontId="6" fillId="2" borderId="6" xfId="0" applyFont="1" applyFill="1" applyBorder="1" applyAlignment="1">
      <alignment vertical="top" wrapText="1"/>
    </xf>
    <xf numFmtId="0" fontId="6" fillId="2" borderId="0" xfId="0" applyFont="1" applyFill="1" applyAlignment="1">
      <alignment horizontal="left"/>
    </xf>
    <xf numFmtId="0" fontId="0" fillId="0" borderId="0" xfId="0" applyAlignment="1">
      <alignment vertical="top" wrapText="1"/>
    </xf>
    <xf numFmtId="0" fontId="0" fillId="0" borderId="21" xfId="0" applyBorder="1" applyAlignment="1">
      <alignment vertical="top" wrapText="1"/>
    </xf>
    <xf numFmtId="0" fontId="16" fillId="0" borderId="21" xfId="0" applyFont="1" applyBorder="1" applyAlignment="1">
      <alignment vertical="center" wrapText="1"/>
    </xf>
    <xf numFmtId="0" fontId="0" fillId="0" borderId="26" xfId="0" applyBorder="1"/>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29" xfId="0" applyBorder="1"/>
    <xf numFmtId="0" fontId="16" fillId="0" borderId="26" xfId="0" applyFont="1" applyBorder="1" applyAlignment="1">
      <alignment vertical="top" wrapText="1"/>
    </xf>
    <xf numFmtId="0" fontId="10" fillId="0" borderId="27" xfId="1" applyBorder="1" applyAlignment="1" applyProtection="1">
      <alignment vertical="top" wrapText="1"/>
    </xf>
    <xf numFmtId="0" fontId="0" fillId="0" borderId="27" xfId="0" applyBorder="1"/>
    <xf numFmtId="0" fontId="0" fillId="0" borderId="0" xfId="0" applyAlignment="1">
      <alignment vertical="top"/>
    </xf>
    <xf numFmtId="0" fontId="0" fillId="0" borderId="0" xfId="0" applyAlignment="1">
      <alignment horizontal="center" wrapText="1"/>
    </xf>
    <xf numFmtId="0" fontId="5" fillId="0" borderId="0" xfId="0" applyFont="1" applyAlignment="1">
      <alignment vertical="top" wrapText="1"/>
    </xf>
    <xf numFmtId="0" fontId="18" fillId="0" borderId="0" xfId="0" applyFont="1" applyAlignment="1">
      <alignment vertical="top" wrapText="1"/>
    </xf>
    <xf numFmtId="0" fontId="17" fillId="0" borderId="0" xfId="0" applyFont="1" applyAlignment="1">
      <alignment vertical="top" wrapText="1"/>
    </xf>
    <xf numFmtId="0" fontId="19" fillId="0" borderId="0" xfId="0" applyFont="1" applyAlignment="1">
      <alignment vertical="top" wrapText="1"/>
    </xf>
    <xf numFmtId="0" fontId="5" fillId="0" borderId="0" xfId="0" applyFont="1" applyAlignment="1">
      <alignment horizontal="center" vertical="top" wrapText="1"/>
    </xf>
    <xf numFmtId="0" fontId="17" fillId="0" borderId="16" xfId="0" applyFont="1" applyBorder="1" applyAlignment="1">
      <alignment horizontal="center" vertical="top" wrapText="1"/>
    </xf>
    <xf numFmtId="0" fontId="17" fillId="0" borderId="0" xfId="0" applyFont="1" applyAlignment="1">
      <alignment horizontal="center" vertical="top" wrapText="1"/>
    </xf>
    <xf numFmtId="0" fontId="17" fillId="0" borderId="10" xfId="0" applyFont="1" applyBorder="1" applyAlignment="1">
      <alignment horizontal="center" vertical="top" wrapText="1"/>
    </xf>
    <xf numFmtId="0" fontId="19" fillId="0" borderId="30" xfId="0" applyFont="1" applyBorder="1" applyAlignment="1">
      <alignment vertical="top" wrapText="1"/>
    </xf>
    <xf numFmtId="0" fontId="17" fillId="0" borderId="0" xfId="0" applyFont="1" applyAlignment="1">
      <alignment horizontal="center" vertical="center" wrapText="1"/>
    </xf>
    <xf numFmtId="0" fontId="10" fillId="0" borderId="35" xfId="1" applyBorder="1" applyAlignment="1">
      <alignment horizontal="center" vertical="center" wrapText="1"/>
    </xf>
    <xf numFmtId="0" fontId="16" fillId="0" borderId="29" xfId="0" applyFont="1" applyBorder="1" applyAlignment="1">
      <alignment vertical="center" wrapText="1"/>
    </xf>
    <xf numFmtId="0" fontId="16" fillId="0" borderId="33" xfId="0" applyFont="1" applyBorder="1" applyAlignment="1">
      <alignment vertical="center" wrapText="1"/>
    </xf>
    <xf numFmtId="0" fontId="10" fillId="0" borderId="35" xfId="1" applyBorder="1" applyAlignment="1" applyProtection="1">
      <alignment horizontal="center" vertical="center" wrapText="1"/>
    </xf>
    <xf numFmtId="165" fontId="6" fillId="2" borderId="0" xfId="0" applyNumberFormat="1" applyFont="1" applyFill="1"/>
    <xf numFmtId="0" fontId="6" fillId="0" borderId="0" xfId="0" applyFont="1" applyAlignment="1">
      <alignment wrapText="1"/>
    </xf>
    <xf numFmtId="165" fontId="6" fillId="0" borderId="0" xfId="0" applyNumberFormat="1" applyFont="1" applyAlignment="1">
      <alignment wrapText="1"/>
    </xf>
    <xf numFmtId="0" fontId="6" fillId="0" borderId="0" xfId="0" applyFont="1"/>
    <xf numFmtId="0" fontId="13" fillId="0" borderId="0" xfId="1" applyFont="1" applyFill="1" applyBorder="1" applyAlignment="1" applyProtection="1">
      <alignment vertical="center" wrapText="1"/>
    </xf>
    <xf numFmtId="165" fontId="13" fillId="0" borderId="0" xfId="1" applyNumberFormat="1" applyFont="1" applyFill="1" applyBorder="1" applyAlignment="1" applyProtection="1">
      <alignment vertical="center" wrapText="1"/>
    </xf>
    <xf numFmtId="165" fontId="6" fillId="0" borderId="0" xfId="0" applyNumberFormat="1" applyFont="1" applyAlignment="1">
      <alignment horizontal="left" wrapText="1"/>
    </xf>
    <xf numFmtId="0" fontId="6" fillId="0" borderId="0" xfId="0" applyFont="1" applyAlignment="1">
      <alignment horizontal="left" wrapText="1"/>
    </xf>
    <xf numFmtId="165" fontId="6" fillId="0" borderId="0" xfId="0" applyNumberFormat="1" applyFont="1"/>
    <xf numFmtId="0" fontId="5" fillId="0" borderId="0" xfId="0" applyFont="1" applyAlignment="1">
      <alignment vertical="center"/>
    </xf>
    <xf numFmtId="0" fontId="4" fillId="0" borderId="0" xfId="0" applyFont="1"/>
    <xf numFmtId="0" fontId="4" fillId="0" borderId="0" xfId="0" applyFont="1" applyAlignment="1">
      <alignment wrapText="1"/>
    </xf>
    <xf numFmtId="165" fontId="4" fillId="0" borderId="0" xfId="0" applyNumberFormat="1" applyFont="1"/>
    <xf numFmtId="0" fontId="26" fillId="0" borderId="0" xfId="1" applyFont="1" applyFill="1" applyAlignment="1" applyProtection="1">
      <alignment vertical="center"/>
      <protection locked="0"/>
    </xf>
    <xf numFmtId="0" fontId="5" fillId="2" borderId="0" xfId="0" applyFont="1" applyFill="1" applyAlignment="1">
      <alignment vertical="top"/>
    </xf>
    <xf numFmtId="0" fontId="5" fillId="2" borderId="0" xfId="0" applyFont="1" applyFill="1" applyAlignment="1">
      <alignment horizontal="center" vertical="center"/>
    </xf>
    <xf numFmtId="0" fontId="6" fillId="2" borderId="0" xfId="0" applyFont="1" applyFill="1" applyAlignment="1">
      <alignment horizontal="left" vertical="top"/>
    </xf>
    <xf numFmtId="0" fontId="6" fillId="2" borderId="0" xfId="0" applyFont="1" applyFill="1" applyAlignment="1">
      <alignment vertical="center"/>
    </xf>
    <xf numFmtId="164" fontId="6" fillId="0" borderId="5" xfId="0" applyNumberFormat="1" applyFont="1" applyBorder="1" applyAlignment="1" applyProtection="1">
      <alignment vertical="center" shrinkToFit="1"/>
      <protection locked="0"/>
    </xf>
    <xf numFmtId="164" fontId="6" fillId="0" borderId="7" xfId="0" applyNumberFormat="1" applyFont="1" applyBorder="1" applyAlignment="1" applyProtection="1">
      <alignment vertical="center" shrinkToFit="1"/>
      <protection locked="0"/>
    </xf>
    <xf numFmtId="0" fontId="6" fillId="2" borderId="12"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164" fontId="5" fillId="3" borderId="19" xfId="0" applyNumberFormat="1" applyFont="1" applyFill="1" applyBorder="1" applyAlignment="1">
      <alignment vertical="center" shrinkToFit="1"/>
    </xf>
    <xf numFmtId="0" fontId="9" fillId="2" borderId="1" xfId="0" applyFont="1" applyFill="1" applyBorder="1" applyAlignment="1">
      <alignment horizontal="center" vertical="center"/>
    </xf>
    <xf numFmtId="0" fontId="5" fillId="2" borderId="15" xfId="0" applyFont="1" applyFill="1" applyBorder="1" applyAlignment="1">
      <alignment horizontal="left" vertical="center"/>
    </xf>
    <xf numFmtId="164" fontId="6" fillId="3" borderId="5" xfId="0" applyNumberFormat="1" applyFont="1" applyFill="1" applyBorder="1" applyAlignment="1">
      <alignment vertical="top" shrinkToFit="1"/>
    </xf>
    <xf numFmtId="0" fontId="6" fillId="0" borderId="10" xfId="0" applyFont="1" applyBorder="1" applyAlignment="1" applyProtection="1">
      <alignment vertical="center" shrinkToFit="1"/>
      <protection locked="0"/>
    </xf>
    <xf numFmtId="0" fontId="6" fillId="2" borderId="38" xfId="0" applyFont="1" applyFill="1" applyBorder="1" applyAlignment="1">
      <alignment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5" fillId="2" borderId="0" xfId="0" applyFont="1" applyFill="1" applyAlignment="1">
      <alignment vertical="center" wrapText="1"/>
    </xf>
    <xf numFmtId="0" fontId="10" fillId="2" borderId="0" xfId="1" applyFill="1" applyBorder="1" applyAlignment="1" applyProtection="1">
      <alignment vertical="center" wrapText="1"/>
    </xf>
    <xf numFmtId="0" fontId="6" fillId="2" borderId="0" xfId="0" applyFont="1" applyFill="1" applyAlignment="1">
      <alignment horizontal="center" shrinkToFit="1"/>
    </xf>
    <xf numFmtId="164" fontId="5" fillId="2" borderId="0" xfId="0" applyNumberFormat="1" applyFont="1" applyFill="1" applyAlignment="1">
      <alignment vertical="center" shrinkToFit="1"/>
    </xf>
    <xf numFmtId="164" fontId="6" fillId="0" borderId="5" xfId="0" applyNumberFormat="1" applyFont="1" applyBorder="1" applyAlignment="1">
      <alignment vertical="center" shrinkToFit="1"/>
    </xf>
    <xf numFmtId="0" fontId="6" fillId="2" borderId="6" xfId="0" applyFont="1" applyFill="1" applyBorder="1" applyAlignment="1">
      <alignment horizontal="center" vertical="center"/>
    </xf>
    <xf numFmtId="0" fontId="6" fillId="2" borderId="3" xfId="0" applyFont="1" applyFill="1" applyBorder="1" applyAlignment="1">
      <alignment horizontal="center" vertical="top"/>
    </xf>
    <xf numFmtId="0" fontId="9" fillId="2" borderId="3" xfId="0" applyFont="1" applyFill="1" applyBorder="1" applyAlignment="1">
      <alignment horizontal="center" vertical="center"/>
    </xf>
    <xf numFmtId="164" fontId="6" fillId="0" borderId="3" xfId="0" applyNumberFormat="1" applyFont="1" applyBorder="1" applyAlignment="1">
      <alignment vertical="center" shrinkToFit="1"/>
    </xf>
    <xf numFmtId="42" fontId="6" fillId="3" borderId="5" xfId="0" applyNumberFormat="1" applyFont="1" applyFill="1" applyBorder="1" applyAlignment="1">
      <alignment vertical="center" shrinkToFit="1"/>
    </xf>
    <xf numFmtId="0" fontId="20" fillId="0" borderId="10" xfId="0" applyFont="1" applyBorder="1" applyAlignment="1">
      <alignment vertical="top" wrapText="1"/>
    </xf>
    <xf numFmtId="0" fontId="20" fillId="0" borderId="0" xfId="0" applyFont="1" applyAlignment="1">
      <alignment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20" fillId="0" borderId="3" xfId="0" applyFont="1" applyBorder="1" applyAlignment="1">
      <alignment vertical="top" wrapText="1"/>
    </xf>
    <xf numFmtId="0" fontId="14" fillId="0" borderId="3" xfId="0" applyFont="1" applyBorder="1" applyAlignment="1">
      <alignment vertical="top" wrapText="1"/>
    </xf>
    <xf numFmtId="0" fontId="33" fillId="0" borderId="0" xfId="0" applyFont="1"/>
    <xf numFmtId="49" fontId="34" fillId="0" borderId="0" xfId="0" applyNumberFormat="1" applyFont="1"/>
    <xf numFmtId="49" fontId="34" fillId="0" borderId="0" xfId="0" applyNumberFormat="1" applyFont="1" applyAlignment="1">
      <alignment horizontal="centerContinuous"/>
    </xf>
    <xf numFmtId="49" fontId="34" fillId="6" borderId="0" xfId="0" applyNumberFormat="1" applyFont="1" applyFill="1"/>
    <xf numFmtId="37" fontId="35" fillId="6" borderId="0" xfId="0" applyNumberFormat="1" applyFont="1" applyFill="1"/>
    <xf numFmtId="49" fontId="34" fillId="7" borderId="0" xfId="0" applyNumberFormat="1" applyFont="1" applyFill="1"/>
    <xf numFmtId="37" fontId="35" fillId="7" borderId="0" xfId="0" applyNumberFormat="1" applyFont="1" applyFill="1"/>
    <xf numFmtId="0" fontId="33" fillId="0" borderId="39" xfId="0" applyFont="1" applyBorder="1"/>
    <xf numFmtId="0" fontId="33" fillId="0" borderId="39" xfId="0" applyFont="1" applyBorder="1" applyProtection="1">
      <protection locked="0"/>
    </xf>
    <xf numFmtId="166" fontId="33" fillId="0" borderId="39" xfId="0" applyNumberFormat="1" applyFont="1" applyBorder="1"/>
    <xf numFmtId="0" fontId="33" fillId="0" borderId="40" xfId="0" applyFont="1" applyBorder="1"/>
    <xf numFmtId="0" fontId="33" fillId="0" borderId="40" xfId="0" applyFont="1" applyBorder="1" applyProtection="1">
      <protection locked="0"/>
    </xf>
    <xf numFmtId="166" fontId="33" fillId="0" borderId="40" xfId="0" applyNumberFormat="1" applyFont="1" applyBorder="1"/>
    <xf numFmtId="0" fontId="33" fillId="0" borderId="40" xfId="0" applyFont="1" applyBorder="1" applyAlignment="1">
      <alignment wrapText="1"/>
    </xf>
    <xf numFmtId="0" fontId="33" fillId="0" borderId="41" xfId="0" applyFont="1" applyBorder="1"/>
    <xf numFmtId="0" fontId="33" fillId="0" borderId="41" xfId="0" applyFont="1" applyBorder="1" applyProtection="1">
      <protection locked="0"/>
    </xf>
    <xf numFmtId="166" fontId="33" fillId="0" borderId="41" xfId="0" applyNumberFormat="1" applyFont="1" applyBorder="1"/>
    <xf numFmtId="49" fontId="34" fillId="0" borderId="35" xfId="0" applyNumberFormat="1" applyFont="1" applyBorder="1"/>
    <xf numFmtId="0" fontId="33" fillId="0" borderId="35" xfId="0" applyFont="1" applyBorder="1"/>
    <xf numFmtId="166" fontId="33" fillId="0" borderId="35" xfId="0" applyNumberFormat="1" applyFont="1" applyBorder="1"/>
    <xf numFmtId="167" fontId="35" fillId="7" borderId="0" xfId="2" applyNumberFormat="1" applyFont="1" applyFill="1"/>
    <xf numFmtId="49" fontId="35" fillId="0" borderId="0" xfId="0" applyNumberFormat="1" applyFont="1"/>
    <xf numFmtId="0" fontId="33" fillId="0" borderId="42" xfId="0" applyFont="1" applyBorder="1" applyProtection="1">
      <protection locked="0"/>
    </xf>
    <xf numFmtId="0" fontId="33" fillId="0" borderId="28" xfId="0" applyFont="1" applyBorder="1" applyProtection="1">
      <protection locked="0"/>
    </xf>
    <xf numFmtId="0" fontId="33" fillId="0" borderId="10" xfId="0" applyFont="1" applyBorder="1"/>
    <xf numFmtId="0" fontId="33" fillId="0" borderId="40" xfId="0" applyFont="1" applyBorder="1" applyAlignment="1">
      <alignment horizontal="left" indent="2"/>
    </xf>
    <xf numFmtId="166" fontId="33" fillId="0" borderId="28" xfId="0" applyNumberFormat="1" applyFont="1" applyBorder="1"/>
    <xf numFmtId="0" fontId="33" fillId="0" borderId="43" xfId="0" applyFont="1" applyBorder="1" applyProtection="1">
      <protection locked="0"/>
    </xf>
    <xf numFmtId="49" fontId="34" fillId="0" borderId="36" xfId="0" applyNumberFormat="1" applyFont="1" applyBorder="1"/>
    <xf numFmtId="166" fontId="33" fillId="0" borderId="36" xfId="0" applyNumberFormat="1" applyFont="1" applyBorder="1"/>
    <xf numFmtId="49" fontId="34" fillId="8" borderId="35" xfId="0" applyNumberFormat="1" applyFont="1" applyFill="1" applyBorder="1"/>
    <xf numFmtId="166" fontId="33" fillId="8" borderId="35" xfId="0" applyNumberFormat="1" applyFont="1" applyFill="1" applyBorder="1"/>
    <xf numFmtId="167" fontId="35" fillId="0" borderId="0" xfId="2" applyNumberFormat="1" applyFont="1"/>
    <xf numFmtId="165" fontId="33" fillId="0" borderId="35" xfId="0" applyNumberFormat="1" applyFont="1" applyBorder="1" applyProtection="1">
      <protection locked="0"/>
    </xf>
    <xf numFmtId="166" fontId="33" fillId="6" borderId="35" xfId="0" applyNumberFormat="1" applyFont="1" applyFill="1" applyBorder="1"/>
    <xf numFmtId="49" fontId="34" fillId="9" borderId="0" xfId="0" applyNumberFormat="1" applyFont="1" applyFill="1"/>
    <xf numFmtId="167" fontId="35" fillId="9" borderId="0" xfId="2" applyNumberFormat="1" applyFont="1" applyFill="1"/>
    <xf numFmtId="49" fontId="34" fillId="9" borderId="35" xfId="0" applyNumberFormat="1" applyFont="1" applyFill="1" applyBorder="1"/>
    <xf numFmtId="166" fontId="33" fillId="9" borderId="35" xfId="0" applyNumberFormat="1" applyFont="1" applyFill="1" applyBorder="1"/>
    <xf numFmtId="166" fontId="12" fillId="6" borderId="35" xfId="0" applyNumberFormat="1" applyFont="1" applyFill="1" applyBorder="1"/>
    <xf numFmtId="0" fontId="33" fillId="0" borderId="25" xfId="0" applyFont="1" applyBorder="1"/>
    <xf numFmtId="0" fontId="33" fillId="0" borderId="44" xfId="0" applyFont="1" applyBorder="1"/>
    <xf numFmtId="0" fontId="33" fillId="0" borderId="45" xfId="0" applyFont="1" applyBorder="1"/>
    <xf numFmtId="166" fontId="33" fillId="0" borderId="42" xfId="0" applyNumberFormat="1" applyFont="1" applyBorder="1"/>
    <xf numFmtId="0" fontId="33" fillId="0" borderId="37" xfId="0" applyFont="1" applyBorder="1"/>
    <xf numFmtId="0" fontId="33" fillId="0" borderId="37" xfId="0" applyFont="1" applyBorder="1" applyProtection="1">
      <protection locked="0"/>
    </xf>
    <xf numFmtId="166" fontId="33" fillId="0" borderId="37" xfId="0" applyNumberFormat="1" applyFont="1" applyBorder="1"/>
    <xf numFmtId="0" fontId="6" fillId="2" borderId="0" xfId="0" applyFont="1" applyFill="1" applyAlignment="1">
      <alignment horizontal="center" vertical="top"/>
    </xf>
    <xf numFmtId="1" fontId="33" fillId="0" borderId="40" xfId="0" applyNumberFormat="1" applyFont="1" applyBorder="1" applyProtection="1">
      <protection locked="0"/>
    </xf>
    <xf numFmtId="0" fontId="6" fillId="2" borderId="4" xfId="0" applyFont="1" applyFill="1" applyBorder="1" applyAlignment="1">
      <alignment vertical="center" wrapText="1"/>
    </xf>
    <xf numFmtId="0" fontId="7" fillId="2" borderId="0" xfId="0" applyFont="1" applyFill="1" applyAlignment="1">
      <alignment shrinkToFit="1"/>
    </xf>
    <xf numFmtId="49" fontId="7" fillId="0" borderId="8" xfId="0" applyNumberFormat="1" applyFont="1" applyBorder="1" applyAlignment="1" applyProtection="1">
      <alignment shrinkToFit="1"/>
      <protection locked="0"/>
    </xf>
    <xf numFmtId="0" fontId="5" fillId="2" borderId="48" xfId="0" applyFont="1" applyFill="1" applyBorder="1"/>
    <xf numFmtId="0" fontId="6" fillId="2" borderId="48" xfId="0" applyFont="1" applyFill="1" applyBorder="1" applyAlignment="1">
      <alignment horizontal="center" wrapText="1"/>
    </xf>
    <xf numFmtId="0" fontId="7" fillId="2" borderId="48" xfId="0" applyFont="1" applyFill="1" applyBorder="1" applyAlignment="1">
      <alignment shrinkToFit="1"/>
    </xf>
    <xf numFmtId="0" fontId="8" fillId="2" borderId="12" xfId="0" applyFont="1" applyFill="1" applyBorder="1" applyAlignment="1">
      <alignment horizontal="center" vertical="center"/>
    </xf>
    <xf numFmtId="0" fontId="6" fillId="2" borderId="16" xfId="0" applyFont="1" applyFill="1" applyBorder="1"/>
    <xf numFmtId="0" fontId="6" fillId="2" borderId="16" xfId="0" applyFont="1" applyFill="1" applyBorder="1" applyAlignment="1">
      <alignment horizontal="center" wrapText="1"/>
    </xf>
    <xf numFmtId="0" fontId="27" fillId="0" borderId="0" xfId="0" applyFont="1" applyAlignment="1">
      <alignment vertical="center"/>
    </xf>
    <xf numFmtId="0" fontId="10" fillId="0" borderId="0" xfId="1" applyFill="1" applyBorder="1"/>
    <xf numFmtId="164" fontId="6" fillId="0" borderId="1" xfId="0" applyNumberFormat="1" applyFont="1" applyBorder="1" applyAlignment="1" applyProtection="1">
      <alignment vertical="center" shrinkToFit="1"/>
      <protection locked="0"/>
    </xf>
    <xf numFmtId="0" fontId="5" fillId="0" borderId="48" xfId="0" applyFont="1" applyBorder="1"/>
    <xf numFmtId="0" fontId="6" fillId="0" borderId="48" xfId="0" applyFont="1" applyBorder="1" applyAlignment="1">
      <alignment horizontal="center" wrapText="1"/>
    </xf>
    <xf numFmtId="0" fontId="7" fillId="0" borderId="48" xfId="0" applyFont="1" applyBorder="1" applyAlignment="1">
      <alignment shrinkToFit="1"/>
    </xf>
    <xf numFmtId="0" fontId="6" fillId="0" borderId="0" xfId="0" applyFont="1" applyAlignment="1">
      <alignment horizontal="center" wrapText="1"/>
    </xf>
    <xf numFmtId="0" fontId="6" fillId="0" borderId="0" xfId="0" applyFont="1" applyAlignment="1" applyProtection="1">
      <alignment horizontal="right"/>
      <protection locked="0"/>
      <extLst>
        <ext xmlns:xfpb="http://schemas.microsoft.com/office/spreadsheetml/2022/featurepropertybag" uri="{C7286773-470A-42A8-94C5-96B5CB345126}">
          <xfpb:xfComplement i="0"/>
        </ext>
      </extLst>
    </xf>
    <xf numFmtId="0" fontId="6" fillId="0" borderId="0" xfId="0" applyFont="1" applyAlignment="1">
      <alignment horizontal="right"/>
    </xf>
    <xf numFmtId="164" fontId="39" fillId="3" borderId="0" xfId="0" applyNumberFormat="1" applyFont="1" applyFill="1" applyAlignment="1">
      <alignment vertical="center" shrinkToFit="1"/>
    </xf>
    <xf numFmtId="0" fontId="28" fillId="0" borderId="31" xfId="0" applyFont="1" applyBorder="1" applyAlignment="1">
      <alignment vertical="top" wrapText="1"/>
    </xf>
    <xf numFmtId="0" fontId="28" fillId="0" borderId="22" xfId="0" applyFont="1" applyBorder="1" applyAlignment="1">
      <alignment vertical="top" wrapText="1"/>
    </xf>
    <xf numFmtId="0" fontId="28" fillId="0" borderId="32" xfId="0" applyFont="1" applyBorder="1" applyAlignment="1">
      <alignment vertical="top" wrapText="1"/>
    </xf>
    <xf numFmtId="0" fontId="27" fillId="2" borderId="0" xfId="0" applyFont="1" applyFill="1"/>
    <xf numFmtId="0" fontId="0" fillId="4" borderId="0" xfId="0" applyFill="1"/>
    <xf numFmtId="0" fontId="12" fillId="0" borderId="0" xfId="0" applyFont="1" applyAlignment="1">
      <alignment vertical="top" wrapText="1"/>
    </xf>
    <xf numFmtId="0" fontId="12" fillId="0" borderId="0" xfId="0" applyFont="1" applyAlignment="1">
      <alignment horizontal="center" vertical="top" wrapText="1"/>
    </xf>
    <xf numFmtId="0" fontId="10" fillId="0" borderId="36" xfId="1" applyBorder="1" applyAlignment="1" applyProtection="1">
      <alignment horizontal="center" vertical="center" wrapText="1"/>
    </xf>
    <xf numFmtId="0" fontId="10" fillId="0" borderId="37" xfId="1" applyBorder="1" applyAlignment="1" applyProtection="1">
      <alignment horizontal="center" vertical="center" wrapText="1"/>
    </xf>
    <xf numFmtId="0" fontId="0" fillId="0" borderId="0" xfId="0" applyAlignment="1">
      <alignment horizontal="left" vertical="top" wrapText="1"/>
    </xf>
    <xf numFmtId="0" fontId="0" fillId="0" borderId="27" xfId="0" applyBorder="1" applyAlignment="1">
      <alignment horizontal="left" vertical="top"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0" fillId="0" borderId="21" xfId="0" applyBorder="1" applyAlignment="1">
      <alignment vertical="top" wrapText="1"/>
    </xf>
    <xf numFmtId="0" fontId="0" fillId="0" borderId="33" xfId="0" applyBorder="1" applyAlignment="1">
      <alignment vertical="top" wrapText="1"/>
    </xf>
    <xf numFmtId="0" fontId="16" fillId="0" borderId="26" xfId="0" applyFont="1" applyBorder="1" applyAlignment="1">
      <alignment horizontal="left" wrapText="1"/>
    </xf>
    <xf numFmtId="0" fontId="16" fillId="0" borderId="27" xfId="0" applyFont="1" applyBorder="1" applyAlignment="1">
      <alignment horizontal="left"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25" fillId="0" borderId="0" xfId="0" applyFont="1" applyAlignment="1">
      <alignment vertical="center"/>
    </xf>
    <xf numFmtId="0" fontId="25"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24" fillId="0" borderId="10" xfId="0" applyFont="1" applyBorder="1" applyAlignment="1">
      <alignment vertical="top" wrapText="1"/>
    </xf>
    <xf numFmtId="0" fontId="22" fillId="0" borderId="10" xfId="0" applyFont="1" applyBorder="1" applyAlignment="1">
      <alignment vertical="top" wrapText="1"/>
    </xf>
    <xf numFmtId="0" fontId="15" fillId="0" borderId="30" xfId="0" applyFont="1" applyBorder="1" applyAlignment="1">
      <alignment horizontal="center" vertical="center" wrapText="1"/>
    </xf>
    <xf numFmtId="0" fontId="20" fillId="0" borderId="0" xfId="0" applyFont="1" applyAlignment="1">
      <alignment vertical="top" wrapText="1"/>
    </xf>
    <xf numFmtId="0" fontId="18" fillId="0" borderId="0" xfId="0" applyFont="1" applyAlignment="1">
      <alignment vertical="top" wrapText="1"/>
    </xf>
    <xf numFmtId="0" fontId="13" fillId="0" borderId="0" xfId="1" applyFont="1" applyBorder="1" applyAlignment="1">
      <alignment vertical="top" wrapText="1"/>
    </xf>
    <xf numFmtId="0" fontId="20" fillId="0" borderId="10" xfId="0" applyFont="1" applyBorder="1" applyAlignment="1">
      <alignment vertical="top" wrapText="1"/>
    </xf>
    <xf numFmtId="0" fontId="17" fillId="0" borderId="0" xfId="0" applyFont="1" applyAlignment="1">
      <alignment horizontal="center" vertical="top" wrapText="1"/>
    </xf>
    <xf numFmtId="0" fontId="20" fillId="0" borderId="0" xfId="0" applyFont="1" applyAlignment="1">
      <alignment horizontal="left" vertical="top" wrapText="1"/>
    </xf>
    <xf numFmtId="0" fontId="18" fillId="0" borderId="30" xfId="0" applyFont="1" applyBorder="1" applyAlignment="1">
      <alignment vertical="top" wrapText="1"/>
    </xf>
    <xf numFmtId="0" fontId="21" fillId="0" borderId="0" xfId="0" applyFont="1" applyAlignment="1">
      <alignment horizontal="left" vertical="top" wrapText="1"/>
    </xf>
    <xf numFmtId="0" fontId="5" fillId="0" borderId="21" xfId="0" applyFont="1" applyBorder="1" applyAlignment="1">
      <alignment horizontal="center" vertical="center" wrapText="1"/>
    </xf>
    <xf numFmtId="0" fontId="20" fillId="0" borderId="2" xfId="0" applyFont="1" applyBorder="1" applyAlignment="1">
      <alignment vertical="top" wrapText="1"/>
    </xf>
    <xf numFmtId="0" fontId="13" fillId="0" borderId="3" xfId="1" applyFont="1" applyBorder="1" applyAlignment="1">
      <alignment vertical="top" wrapText="1"/>
    </xf>
    <xf numFmtId="0" fontId="20" fillId="0" borderId="3" xfId="0" applyFont="1" applyBorder="1" applyAlignment="1">
      <alignment vertical="top" wrapText="1"/>
    </xf>
    <xf numFmtId="0" fontId="17" fillId="0" borderId="0" xfId="0" applyFont="1" applyAlignment="1">
      <alignment vertical="top" wrapText="1"/>
    </xf>
    <xf numFmtId="0" fontId="17" fillId="0" borderId="2" xfId="0" applyFont="1" applyBorder="1" applyAlignment="1">
      <alignment horizontal="center" vertical="top" wrapText="1"/>
    </xf>
    <xf numFmtId="0" fontId="5" fillId="0" borderId="0" xfId="0" applyFont="1" applyAlignment="1">
      <alignment horizontal="center" vertical="top" wrapText="1"/>
    </xf>
    <xf numFmtId="0" fontId="17" fillId="0" borderId="0" xfId="0" applyFont="1" applyAlignment="1">
      <alignment wrapText="1"/>
    </xf>
    <xf numFmtId="0" fontId="6" fillId="0" borderId="0" xfId="0" applyFont="1" applyAlignment="1">
      <alignment vertical="top" wrapText="1"/>
    </xf>
    <xf numFmtId="0" fontId="20" fillId="0" borderId="16" xfId="0" applyFont="1" applyBorder="1" applyAlignment="1">
      <alignment vertical="top" wrapText="1"/>
    </xf>
    <xf numFmtId="0" fontId="5" fillId="0" borderId="0" xfId="0" applyFont="1" applyAlignment="1">
      <alignment vertical="center"/>
    </xf>
    <xf numFmtId="0" fontId="6" fillId="0" borderId="0" xfId="0" applyFont="1" applyAlignment="1">
      <alignment wrapText="1"/>
    </xf>
    <xf numFmtId="0" fontId="13" fillId="0" borderId="0" xfId="1" applyFont="1" applyFill="1" applyBorder="1" applyAlignment="1" applyProtection="1">
      <alignment vertical="center" wrapText="1"/>
      <protection locked="0"/>
    </xf>
    <xf numFmtId="0" fontId="17" fillId="0" borderId="3" xfId="0" applyFont="1" applyBorder="1" applyAlignment="1">
      <alignment horizontal="center" vertical="top" wrapText="1"/>
    </xf>
    <xf numFmtId="0" fontId="6" fillId="0" borderId="22" xfId="0" applyFont="1" applyBorder="1" applyAlignment="1">
      <alignment vertical="center" wrapText="1"/>
    </xf>
    <xf numFmtId="0" fontId="17" fillId="0" borderId="3" xfId="0" applyFont="1" applyBorder="1" applyAlignment="1">
      <alignment vertical="top" wrapText="1"/>
    </xf>
    <xf numFmtId="0" fontId="17" fillId="0" borderId="16" xfId="0" applyFont="1" applyBorder="1" applyAlignment="1">
      <alignment horizontal="center" vertical="top" wrapText="1"/>
    </xf>
    <xf numFmtId="0" fontId="18" fillId="0" borderId="46" xfId="0" applyFont="1" applyBorder="1" applyAlignment="1">
      <alignment vertical="top" wrapText="1"/>
    </xf>
    <xf numFmtId="0" fontId="18" fillId="0" borderId="3" xfId="0" applyFont="1" applyBorder="1" applyAlignment="1">
      <alignment vertical="top" wrapText="1"/>
    </xf>
    <xf numFmtId="0" fontId="5" fillId="0" borderId="30" xfId="0" applyFont="1" applyBorder="1" applyAlignment="1">
      <alignment vertical="top" wrapText="1"/>
    </xf>
    <xf numFmtId="0" fontId="18" fillId="0" borderId="30" xfId="0" applyFont="1" applyBorder="1" applyAlignment="1">
      <alignment horizontal="center" vertical="top" wrapText="1"/>
    </xf>
    <xf numFmtId="0" fontId="6" fillId="2" borderId="10" xfId="0" applyFont="1" applyFill="1" applyBorder="1" applyAlignment="1">
      <alignment vertical="center" wrapText="1"/>
    </xf>
    <xf numFmtId="0" fontId="6" fillId="2" borderId="7" xfId="0" applyFont="1" applyFill="1" applyBorder="1" applyAlignment="1">
      <alignment vertical="center" wrapText="1"/>
    </xf>
    <xf numFmtId="0" fontId="6" fillId="2" borderId="5" xfId="0" applyFont="1" applyFill="1" applyBorder="1" applyAlignment="1">
      <alignmen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4" xfId="0" applyFont="1" applyFill="1" applyBorder="1" applyAlignment="1">
      <alignment vertical="top" wrapText="1"/>
    </xf>
    <xf numFmtId="0" fontId="6" fillId="2" borderId="2" xfId="0" applyFont="1" applyFill="1" applyBorder="1" applyAlignment="1">
      <alignment vertical="top" wrapText="1"/>
    </xf>
    <xf numFmtId="0" fontId="6" fillId="2" borderId="6" xfId="0" applyFont="1" applyFill="1" applyBorder="1" applyAlignment="1">
      <alignment vertical="top" wrapText="1"/>
    </xf>
    <xf numFmtId="0" fontId="6" fillId="2" borderId="3" xfId="0" applyFont="1" applyFill="1" applyBorder="1" applyAlignment="1">
      <alignment vertical="top" wrapText="1"/>
    </xf>
    <xf numFmtId="0" fontId="6" fillId="2" borderId="34" xfId="0" applyFont="1" applyFill="1" applyBorder="1" applyAlignment="1">
      <alignment vertical="top"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0" borderId="10" xfId="0" applyFont="1" applyBorder="1" applyAlignment="1" applyProtection="1">
      <alignment horizontal="left" vertical="top" shrinkToFit="1"/>
      <protection locked="0"/>
    </xf>
    <xf numFmtId="0" fontId="6" fillId="0" borderId="7" xfId="0" applyFont="1" applyBorder="1" applyAlignment="1" applyProtection="1">
      <alignment horizontal="left" vertical="top" shrinkToFit="1"/>
      <protection locked="0"/>
    </xf>
    <xf numFmtId="0" fontId="6" fillId="2" borderId="4" xfId="0" applyFont="1" applyFill="1" applyBorder="1" applyAlignment="1">
      <alignment vertical="center" wrapText="1"/>
    </xf>
    <xf numFmtId="0" fontId="6" fillId="2" borderId="6" xfId="0" applyFont="1" applyFill="1" applyBorder="1" applyAlignment="1">
      <alignment vertical="center" wrapText="1"/>
    </xf>
    <xf numFmtId="0" fontId="5" fillId="2" borderId="19" xfId="0" applyFont="1" applyFill="1" applyBorder="1" applyAlignment="1">
      <alignment vertical="center" wrapText="1"/>
    </xf>
    <xf numFmtId="0" fontId="5" fillId="2" borderId="17" xfId="0" applyFont="1" applyFill="1" applyBorder="1" applyAlignment="1">
      <alignment vertical="center" wrapText="1"/>
    </xf>
    <xf numFmtId="0" fontId="6" fillId="2" borderId="10"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11" xfId="0" applyFont="1" applyFill="1" applyBorder="1" applyAlignment="1">
      <alignment horizontal="center" vertical="center" wrapText="1"/>
    </xf>
    <xf numFmtId="0" fontId="6" fillId="0" borderId="10"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10" xfId="0" applyFont="1" applyBorder="1" applyAlignment="1" applyProtection="1">
      <alignment vertical="top" shrinkToFit="1"/>
      <protection locked="0"/>
    </xf>
    <xf numFmtId="0" fontId="6" fillId="0" borderId="7" xfId="0" applyFont="1" applyBorder="1" applyAlignment="1" applyProtection="1">
      <alignment vertical="top" shrinkToFit="1"/>
      <protection locked="0"/>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2" borderId="11" xfId="0" applyFont="1" applyFill="1" applyBorder="1" applyAlignment="1">
      <alignment vertical="top" wrapText="1"/>
    </xf>
    <xf numFmtId="0" fontId="6" fillId="2" borderId="0" xfId="0" applyFont="1" applyFill="1" applyAlignment="1">
      <alignment vertical="top"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6" fillId="0" borderId="0" xfId="0" applyFont="1" applyAlignment="1">
      <alignment horizontal="left" wrapText="1"/>
    </xf>
    <xf numFmtId="0" fontId="37" fillId="0" borderId="4"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0" borderId="49" xfId="0" applyFont="1" applyBorder="1" applyAlignment="1" applyProtection="1">
      <alignment horizontal="center" wrapText="1"/>
      <protection locked="0"/>
    </xf>
    <xf numFmtId="0" fontId="5" fillId="2" borderId="5" xfId="0" applyFont="1" applyFill="1" applyBorder="1" applyAlignment="1">
      <alignment vertical="center" wrapText="1"/>
    </xf>
    <xf numFmtId="0" fontId="5" fillId="2" borderId="10" xfId="0" applyFont="1" applyFill="1" applyBorder="1" applyAlignment="1">
      <alignment vertical="center" wrapText="1"/>
    </xf>
    <xf numFmtId="0" fontId="6" fillId="2" borderId="2" xfId="0" applyFont="1" applyFill="1" applyBorder="1" applyAlignment="1">
      <alignment vertical="center" wrapText="1"/>
    </xf>
    <xf numFmtId="0" fontId="38" fillId="2" borderId="47" xfId="0" applyFont="1" applyFill="1" applyBorder="1" applyAlignment="1">
      <alignment horizontal="center" vertical="center"/>
    </xf>
    <xf numFmtId="0" fontId="38" fillId="2" borderId="46"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0" borderId="0" xfId="0" applyFont="1" applyAlignment="1">
      <alignment horizontal="left"/>
    </xf>
    <xf numFmtId="0" fontId="11" fillId="2" borderId="50" xfId="0" applyFont="1" applyFill="1" applyBorder="1" applyAlignment="1">
      <alignment horizontal="center" wrapText="1"/>
    </xf>
    <xf numFmtId="0" fontId="11" fillId="2" borderId="48" xfId="0" applyFont="1" applyFill="1" applyBorder="1" applyAlignment="1">
      <alignment horizontal="center" wrapText="1"/>
    </xf>
    <xf numFmtId="0" fontId="6" fillId="2" borderId="3" xfId="0" applyFont="1" applyFill="1" applyBorder="1" applyAlignment="1">
      <alignment vertical="center" wrapText="1"/>
    </xf>
    <xf numFmtId="0" fontId="6" fillId="2" borderId="34" xfId="0" applyFont="1" applyFill="1" applyBorder="1" applyAlignment="1">
      <alignment vertical="center" wrapText="1"/>
    </xf>
    <xf numFmtId="0" fontId="11" fillId="2" borderId="47" xfId="0" applyFont="1" applyFill="1" applyBorder="1" applyAlignment="1">
      <alignment horizontal="center" vertical="top" wrapText="1"/>
    </xf>
    <xf numFmtId="0" fontId="11" fillId="2" borderId="46" xfId="0" applyFont="1" applyFill="1" applyBorder="1" applyAlignment="1">
      <alignment horizontal="center" vertical="top" wrapText="1"/>
    </xf>
    <xf numFmtId="0" fontId="6" fillId="0" borderId="10"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5" fillId="2" borderId="0" xfId="0" applyFont="1" applyFill="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center" wrapText="1"/>
    </xf>
    <xf numFmtId="0" fontId="6" fillId="2" borderId="38" xfId="0" applyFont="1" applyFill="1" applyBorder="1" applyAlignment="1">
      <alignment horizontal="center" wrapText="1"/>
    </xf>
    <xf numFmtId="0" fontId="6" fillId="2" borderId="0" xfId="0" applyFont="1" applyFill="1" applyAlignment="1">
      <alignment vertical="center" wrapText="1"/>
    </xf>
    <xf numFmtId="0" fontId="6" fillId="2" borderId="38" xfId="0" applyFont="1" applyFill="1" applyBorder="1" applyAlignment="1">
      <alignment vertical="center" wrapText="1"/>
    </xf>
    <xf numFmtId="0" fontId="8" fillId="2" borderId="16" xfId="0" applyFont="1" applyFill="1" applyBorder="1" applyAlignment="1">
      <alignment horizontal="center" vertical="top" wrapText="1"/>
    </xf>
    <xf numFmtId="0" fontId="11" fillId="2" borderId="19"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5" fillId="2" borderId="15" xfId="0" applyFont="1" applyFill="1" applyBorder="1" applyAlignment="1">
      <alignment horizontal="left" wrapText="1"/>
    </xf>
    <xf numFmtId="0" fontId="5" fillId="2" borderId="16" xfId="0" applyFont="1" applyFill="1" applyBorder="1" applyAlignment="1">
      <alignment horizontal="left" wrapText="1"/>
    </xf>
    <xf numFmtId="14" fontId="6" fillId="0" borderId="3"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3"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4" xfId="0" applyFont="1" applyBorder="1" applyAlignment="1" applyProtection="1">
      <alignment shrinkToFit="1"/>
      <protection locked="0"/>
    </xf>
    <xf numFmtId="0" fontId="6" fillId="0" borderId="49" xfId="0" applyFont="1" applyBorder="1" applyAlignment="1" applyProtection="1">
      <alignment shrinkToFit="1"/>
      <protection locked="0"/>
    </xf>
    <xf numFmtId="0" fontId="8" fillId="2" borderId="19"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30" fillId="5" borderId="16" xfId="0" applyFont="1" applyFill="1" applyBorder="1" applyAlignment="1" applyProtection="1">
      <alignment horizontal="center" vertical="center" wrapText="1"/>
      <protection locked="0"/>
    </xf>
    <xf numFmtId="0" fontId="6" fillId="2" borderId="0" xfId="0" applyFont="1" applyFill="1" applyAlignment="1">
      <alignment horizontal="center"/>
    </xf>
    <xf numFmtId="0" fontId="6" fillId="0" borderId="3" xfId="0" applyFont="1" applyBorder="1" applyAlignment="1" applyProtection="1">
      <alignment horizontal="center" shrinkToFit="1"/>
      <protection locked="0"/>
    </xf>
    <xf numFmtId="0" fontId="6" fillId="0" borderId="3" xfId="0" applyFont="1" applyBorder="1" applyProtection="1">
      <protection locked="0"/>
    </xf>
    <xf numFmtId="0" fontId="6" fillId="0" borderId="5" xfId="0" applyFont="1" applyBorder="1" applyAlignment="1" applyProtection="1">
      <alignment horizontal="left" vertical="top" shrinkToFit="1"/>
      <protection locked="0"/>
    </xf>
    <xf numFmtId="0" fontId="5" fillId="2" borderId="18" xfId="0" applyFont="1" applyFill="1" applyBorder="1" applyAlignment="1">
      <alignment vertical="center" wrapText="1"/>
    </xf>
    <xf numFmtId="0" fontId="6" fillId="0" borderId="3" xfId="0" applyFont="1" applyBorder="1" applyAlignment="1">
      <alignment horizontal="center"/>
    </xf>
    <xf numFmtId="0" fontId="6" fillId="0" borderId="0" xfId="0" applyFont="1"/>
    <xf numFmtId="0" fontId="6" fillId="0" borderId="3" xfId="0" applyFont="1" applyBorder="1"/>
    <xf numFmtId="0" fontId="6" fillId="2" borderId="2" xfId="0" applyFont="1" applyFill="1" applyBorder="1" applyAlignment="1">
      <alignment horizontal="left" wrapText="1"/>
    </xf>
    <xf numFmtId="0" fontId="6" fillId="0" borderId="0" xfId="0" applyFont="1" applyAlignment="1">
      <alignment horizontal="center"/>
    </xf>
    <xf numFmtId="0" fontId="5" fillId="2" borderId="0" xfId="0" applyFont="1" applyFill="1" applyAlignment="1">
      <alignment horizontal="left" vertical="center"/>
    </xf>
    <xf numFmtId="0" fontId="10" fillId="2" borderId="0" xfId="1" applyFill="1" applyBorder="1" applyAlignment="1" applyProtection="1">
      <alignment vertical="center" wrapText="1"/>
    </xf>
    <xf numFmtId="0" fontId="5" fillId="2" borderId="21"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12" fillId="0" borderId="0" xfId="0" applyFont="1" applyAlignment="1">
      <alignment horizontal="center"/>
    </xf>
    <xf numFmtId="0" fontId="36" fillId="6" borderId="0" xfId="0" applyFont="1" applyFill="1" applyAlignment="1">
      <alignment wrapText="1"/>
    </xf>
    <xf numFmtId="0" fontId="36" fillId="6" borderId="27" xfId="0" applyFont="1" applyFill="1" applyBorder="1" applyAlignment="1">
      <alignment wrapText="1"/>
    </xf>
  </cellXfs>
  <cellStyles count="4">
    <cellStyle name="Comma" xfId="2" builtinId="3"/>
    <cellStyle name="Hyperlink" xfId="1" builtinId="8"/>
    <cellStyle name="Normal" xfId="0" builtinId="0"/>
    <cellStyle name="Normal 2" xfId="3" xr:uid="{00000000-0005-0000-0000-000003000000}"/>
  </cellStyles>
  <dxfs count="32">
    <dxf>
      <fill>
        <patternFill>
          <bgColor rgb="FFF2F8EE"/>
        </patternFill>
      </fill>
    </dxf>
    <dxf>
      <fill>
        <patternFill>
          <bgColor theme="0" tint="-4.9989318521683403E-2"/>
        </patternFill>
      </fill>
    </dxf>
    <dxf>
      <fill>
        <patternFill>
          <bgColor rgb="FFE3EFF9"/>
        </patternFill>
      </fill>
    </dxf>
    <dxf>
      <fill>
        <patternFill>
          <bgColor rgb="FFEAEAEA"/>
        </patternFill>
      </fill>
    </dxf>
    <dxf>
      <font>
        <color rgb="FFFF0000"/>
      </font>
    </dxf>
    <dxf>
      <font>
        <b/>
        <i val="0"/>
        <color auto="1"/>
      </font>
      <fill>
        <patternFill patternType="solid">
          <bgColor rgb="FFFF9797"/>
        </patternFill>
      </fill>
      <border>
        <left style="thin">
          <color rgb="FFFF0000"/>
        </left>
        <right style="thin">
          <color rgb="FFFF0000"/>
        </right>
        <top style="thin">
          <color rgb="FFFF0000"/>
        </top>
        <bottom style="thin">
          <color rgb="FFFF0000"/>
        </bottom>
      </border>
    </dxf>
    <dxf>
      <fill>
        <patternFill>
          <bgColor rgb="FFE3EFF9"/>
        </patternFill>
      </fill>
    </dxf>
    <dxf>
      <fill>
        <patternFill>
          <bgColor rgb="FFEAEAEA"/>
        </patternFill>
      </fill>
    </dxf>
    <dxf>
      <fill>
        <patternFill>
          <bgColor rgb="FFE3EFF9"/>
        </patternFill>
      </fill>
    </dxf>
    <dxf>
      <fill>
        <patternFill>
          <bgColor rgb="FFEAEAEA"/>
        </patternFill>
      </fill>
    </dxf>
    <dxf>
      <font>
        <color rgb="FFFF0000"/>
      </font>
    </dxf>
    <dxf>
      <fill>
        <patternFill>
          <bgColor rgb="FFE3EFF9"/>
        </patternFill>
      </fill>
    </dxf>
    <dxf>
      <fill>
        <patternFill>
          <bgColor rgb="FFEAEAEA"/>
        </patternFill>
      </fill>
    </dxf>
    <dxf>
      <fill>
        <patternFill>
          <bgColor rgb="FFE3EFF9"/>
        </patternFill>
      </fill>
    </dxf>
    <dxf>
      <fill>
        <patternFill>
          <bgColor rgb="FFEAEAEA"/>
        </patternFill>
      </fill>
    </dxf>
    <dxf>
      <font>
        <color rgb="FFFF0000"/>
      </font>
    </dxf>
    <dxf>
      <font>
        <color rgb="FFFF0000"/>
      </font>
    </dxf>
    <dxf>
      <fill>
        <patternFill>
          <bgColor rgb="FFE3EFF9"/>
        </patternFill>
      </fill>
    </dxf>
    <dxf>
      <fill>
        <patternFill>
          <bgColor rgb="FFEAEAEA"/>
        </patternFill>
      </fill>
    </dxf>
    <dxf>
      <font>
        <color rgb="FFFF0000"/>
      </font>
    </dxf>
    <dxf>
      <fill>
        <patternFill>
          <bgColor rgb="FFEAEAEA"/>
        </patternFill>
      </fill>
    </dxf>
    <dxf>
      <font>
        <color rgb="FFFF0000"/>
      </font>
    </dxf>
    <dxf>
      <fill>
        <patternFill>
          <bgColor rgb="FFE3EFF9"/>
        </patternFill>
      </fill>
    </dxf>
    <dxf>
      <font>
        <color rgb="FFFF0000"/>
      </font>
    </dxf>
    <dxf>
      <fill>
        <patternFill>
          <bgColor rgb="FFE3EFF9"/>
        </patternFill>
      </fill>
    </dxf>
    <dxf>
      <fill>
        <patternFill>
          <bgColor rgb="FFEAEAEA"/>
        </patternFill>
      </fill>
    </dxf>
    <dxf>
      <fill>
        <patternFill>
          <bgColor rgb="FFEAEAEA"/>
        </patternFill>
      </fill>
    </dxf>
    <dxf>
      <font>
        <color rgb="FFFF0000"/>
      </font>
    </dxf>
    <dxf>
      <fill>
        <patternFill>
          <bgColor rgb="FFE3EFF9"/>
        </patternFill>
      </fill>
    </dxf>
    <dxf>
      <font>
        <color rgb="FFFF0000"/>
      </font>
    </dxf>
    <dxf>
      <fill>
        <patternFill>
          <bgColor rgb="FFEAEAEA"/>
        </patternFill>
      </fill>
    </dxf>
    <dxf>
      <fill>
        <patternFill>
          <bgColor rgb="FFE3EFF9"/>
        </patternFill>
      </fill>
    </dxf>
  </dxfs>
  <tableStyles count="0" defaultTableStyle="TableStyleMedium2" defaultPivotStyle="PivotStyleLight16"/>
  <colors>
    <mruColors>
      <color rgb="FFFF9797"/>
      <color rgb="FFFF8B8B"/>
      <color rgb="FFFFA3A3"/>
      <color rgb="FFECF5E7"/>
      <color rgb="FFC0DBF2"/>
      <color rgb="FFE3EFF9"/>
      <color rgb="FFCEE5C1"/>
      <color rgb="FFEAEAEA"/>
      <color rgb="FFE6EBF6"/>
      <color rgb="FFF2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0</xdr:rowOff>
    </xdr:from>
    <xdr:to>
      <xdr:col>10</xdr:col>
      <xdr:colOff>24848</xdr:colOff>
      <xdr:row>15</xdr:row>
      <xdr:rowOff>271255</xdr:rowOff>
    </xdr:to>
    <xdr:sp macro="" textlink="">
      <xdr:nvSpPr>
        <xdr:cNvPr id="2" name="TextBox 1">
          <a:extLst>
            <a:ext uri="{FF2B5EF4-FFF2-40B4-BE49-F238E27FC236}">
              <a16:creationId xmlns:a16="http://schemas.microsoft.com/office/drawing/2014/main" id="{66D912AC-A0F9-4D3C-B804-E8DB478CB81C}"/>
            </a:ext>
          </a:extLst>
        </xdr:cNvPr>
        <xdr:cNvSpPr txBox="1"/>
      </xdr:nvSpPr>
      <xdr:spPr>
        <a:xfrm>
          <a:off x="389283" y="2476500"/>
          <a:ext cx="5756413" cy="2524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a:solidFill>
                <a:schemeClr val="dk1"/>
              </a:solidFill>
              <a:effectLst/>
              <a:latin typeface="+mn-lt"/>
              <a:ea typeface="+mn-ea"/>
              <a:cs typeface="+mn-cs"/>
            </a:rPr>
            <a:t>Important Notice:  </a:t>
          </a:r>
          <a:endParaRPr lang="en-CA" sz="1600" b="0" i="0">
            <a:solidFill>
              <a:schemeClr val="dk1"/>
            </a:solidFill>
            <a:effectLst/>
            <a:latin typeface="+mn-lt"/>
            <a:ea typeface="+mn-ea"/>
            <a:cs typeface="+mn-cs"/>
          </a:endParaRPr>
        </a:p>
        <a:p>
          <a:r>
            <a:rPr lang="en-CA" sz="1600" b="1" i="0">
              <a:solidFill>
                <a:schemeClr val="dk1"/>
              </a:solidFill>
              <a:effectLst/>
              <a:latin typeface="+mn-lt"/>
              <a:ea typeface="+mn-ea"/>
              <a:cs typeface="+mn-cs"/>
            </a:rPr>
            <a:t>All annual reports should be submitted online through the Members Portal by an administrator.  </a:t>
          </a:r>
          <a:endParaRPr lang="en-CA" sz="1600" b="0" i="0">
            <a:solidFill>
              <a:schemeClr val="dk1"/>
            </a:solidFill>
            <a:effectLst/>
            <a:latin typeface="+mn-lt"/>
            <a:ea typeface="+mn-ea"/>
            <a:cs typeface="+mn-cs"/>
          </a:endParaRPr>
        </a:p>
        <a:p>
          <a:endParaRPr lang="en-CA" sz="1600" b="1" i="0">
            <a:solidFill>
              <a:schemeClr val="dk1"/>
            </a:solidFill>
            <a:effectLst/>
            <a:latin typeface="+mn-lt"/>
            <a:ea typeface="+mn-ea"/>
            <a:cs typeface="+mn-cs"/>
          </a:endParaRPr>
        </a:p>
        <a:p>
          <a:r>
            <a:rPr lang="en-CA" sz="1600" b="1" i="0">
              <a:solidFill>
                <a:schemeClr val="dk1"/>
              </a:solidFill>
              <a:effectLst/>
              <a:latin typeface="+mn-lt"/>
              <a:ea typeface="+mn-ea"/>
              <a:cs typeface="+mn-cs"/>
            </a:rPr>
            <a:t>For conferences not yet set up in the Portal, please contact your next higher council for guidance. This Excel document is for reference purposes only; all reporting data for conferences must be entered into the Portal either by the conference itself or by the next higher council.</a:t>
          </a:r>
        </a:p>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2185147</xdr:colOff>
      <xdr:row>118</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75922" y="219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venuquebec.ca/en/online-services/forms-and-publications/current-details/tp-985.22-v/" TargetMode="External"/><Relationship Id="rId2" Type="http://schemas.openxmlformats.org/officeDocument/2006/relationships/hyperlink" Target="https://www.canada.ca/en/revenue-agency/services/forms-publications/forms/t3010.html" TargetMode="External"/><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national@ssvp.c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anada.ca/en/revenue-agency/services/forms-publications/forms/t3010.html" TargetMode="External"/><Relationship Id="rId7" Type="http://schemas.openxmlformats.org/officeDocument/2006/relationships/printerSettings" Target="../printerSettings/printerSettings4.bin"/><Relationship Id="rId2" Type="http://schemas.openxmlformats.org/officeDocument/2006/relationships/hyperlink" Target="https://www.revenuquebec.ca/en/online-services/forms-and-publications/current-details/tp-985.22-v/" TargetMode="External"/><Relationship Id="rId1" Type="http://schemas.openxmlformats.org/officeDocument/2006/relationships/printerSettings" Target="../printerSettings/printerSettings3.bin"/><Relationship Id="rId6" Type="http://schemas.openxmlformats.org/officeDocument/2006/relationships/hyperlink" Target="https://donationcalculator.com/" TargetMode="External"/><Relationship Id="rId5" Type="http://schemas.openxmlformats.org/officeDocument/2006/relationships/hyperlink" Target="https://donationcalculator.com/" TargetMode="External"/><Relationship Id="rId4" Type="http://schemas.openxmlformats.org/officeDocument/2006/relationships/hyperlink" Target="https://www.ssvp.ca/annual-report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svp.ca/annual-reports" TargetMode="External"/><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sheetPr>
  <dimension ref="A1:S28"/>
  <sheetViews>
    <sheetView showGridLines="0" showRowColHeaders="0" tabSelected="1" showRuler="0" view="pageLayout" zoomScale="115" zoomScaleNormal="115" zoomScalePageLayoutView="115" workbookViewId="0">
      <selection activeCell="C8" sqref="C8:J8"/>
    </sheetView>
  </sheetViews>
  <sheetFormatPr defaultColWidth="9.140625" defaultRowHeight="15" x14ac:dyDescent="0.25"/>
  <cols>
    <col min="1" max="1" width="2.42578125" customWidth="1"/>
    <col min="2" max="2" width="2.7109375" customWidth="1"/>
    <col min="3" max="3" width="11" customWidth="1"/>
    <col min="5" max="5" width="11.5703125" customWidth="1"/>
    <col min="11" max="11" width="0.85546875" customWidth="1"/>
    <col min="12" max="12" width="11.140625" customWidth="1"/>
    <col min="13" max="13" width="16.7109375" customWidth="1"/>
  </cols>
  <sheetData>
    <row r="1" spans="2:19" s="50" customFormat="1" ht="15" customHeight="1" x14ac:dyDescent="0.25">
      <c r="B1" s="200" t="s">
        <v>162</v>
      </c>
      <c r="C1" s="200"/>
      <c r="D1" s="200"/>
      <c r="E1" s="200"/>
      <c r="F1" s="200"/>
      <c r="G1" s="200"/>
      <c r="H1" s="200"/>
      <c r="I1" s="200"/>
      <c r="J1" s="200"/>
      <c r="K1" s="200"/>
      <c r="L1" s="200"/>
      <c r="M1" s="200"/>
    </row>
    <row r="2" spans="2:19" s="50" customFormat="1" ht="15" customHeight="1" x14ac:dyDescent="0.25">
      <c r="B2" s="201" t="s">
        <v>80</v>
      </c>
      <c r="C2" s="201"/>
      <c r="D2" s="201"/>
      <c r="E2" s="201"/>
      <c r="F2" s="201"/>
      <c r="G2" s="201"/>
      <c r="H2" s="201"/>
      <c r="I2" s="201"/>
      <c r="J2" s="201"/>
      <c r="K2" s="201"/>
      <c r="L2" s="201"/>
      <c r="M2" s="201"/>
    </row>
    <row r="3" spans="2:19" s="50" customFormat="1" x14ac:dyDescent="0.25">
      <c r="B3" s="201">
        <v>2025</v>
      </c>
      <c r="C3" s="201"/>
      <c r="D3" s="201"/>
      <c r="E3" s="201"/>
      <c r="F3" s="201"/>
      <c r="G3" s="201"/>
      <c r="H3" s="201"/>
      <c r="I3" s="201"/>
      <c r="J3" s="201"/>
      <c r="K3" s="201"/>
      <c r="L3" s="201"/>
      <c r="M3" s="201"/>
    </row>
    <row r="4" spans="2:19" s="50" customFormat="1" ht="31.5" customHeight="1" x14ac:dyDescent="0.25">
      <c r="B4" s="195" t="s">
        <v>287</v>
      </c>
      <c r="C4" s="196"/>
      <c r="D4" s="196"/>
      <c r="E4" s="196"/>
      <c r="F4" s="196"/>
      <c r="G4" s="196"/>
      <c r="H4" s="196"/>
      <c r="I4" s="196"/>
      <c r="J4" s="197"/>
      <c r="L4" s="202" t="s">
        <v>138</v>
      </c>
    </row>
    <row r="5" spans="2:19" x14ac:dyDescent="0.25">
      <c r="B5" s="53"/>
      <c r="C5" s="198" t="s">
        <v>301</v>
      </c>
      <c r="D5" s="198"/>
      <c r="E5" s="198"/>
      <c r="J5" s="59"/>
      <c r="L5" s="203"/>
      <c r="M5" s="50"/>
    </row>
    <row r="6" spans="2:19" ht="58.5" customHeight="1" x14ac:dyDescent="0.25">
      <c r="B6" s="53"/>
      <c r="C6" s="204" t="s">
        <v>311</v>
      </c>
      <c r="D6" s="204"/>
      <c r="E6" s="204"/>
      <c r="F6" s="204"/>
      <c r="G6" s="204"/>
      <c r="H6" s="204"/>
      <c r="I6" s="204"/>
      <c r="J6" s="205"/>
      <c r="L6" s="75" t="s">
        <v>139</v>
      </c>
      <c r="M6" s="50"/>
    </row>
    <row r="7" spans="2:19" ht="15.75" customHeight="1" x14ac:dyDescent="0.25">
      <c r="B7" s="53"/>
      <c r="C7" s="199" t="s">
        <v>82</v>
      </c>
      <c r="D7" s="199"/>
      <c r="E7" s="199"/>
      <c r="F7" s="54"/>
      <c r="G7" s="54"/>
      <c r="H7" s="54"/>
      <c r="I7" s="54"/>
      <c r="J7" s="55"/>
      <c r="L7" s="50"/>
      <c r="M7" s="50"/>
    </row>
    <row r="8" spans="2:19" ht="21" customHeight="1" x14ac:dyDescent="0.25">
      <c r="B8" s="56"/>
      <c r="C8" s="210" t="s">
        <v>83</v>
      </c>
      <c r="D8" s="210"/>
      <c r="E8" s="210"/>
      <c r="F8" s="210"/>
      <c r="G8" s="210"/>
      <c r="H8" s="210"/>
      <c r="I8" s="210"/>
      <c r="J8" s="211"/>
      <c r="L8" s="50"/>
      <c r="M8" s="50"/>
    </row>
    <row r="9" spans="2:19" ht="8.25" customHeight="1" x14ac:dyDescent="0.25">
      <c r="L9" s="51"/>
      <c r="M9" s="52"/>
    </row>
    <row r="10" spans="2:19" ht="37.5" customHeight="1" x14ac:dyDescent="0.25">
      <c r="B10" s="214"/>
      <c r="C10" s="214"/>
      <c r="D10" s="214"/>
      <c r="E10" s="214"/>
      <c r="F10" s="214"/>
      <c r="G10" s="214"/>
      <c r="H10" s="214"/>
      <c r="I10" s="214"/>
      <c r="J10" s="214"/>
      <c r="L10" s="206" t="s">
        <v>85</v>
      </c>
      <c r="M10" s="207"/>
    </row>
    <row r="11" spans="2:19" x14ac:dyDescent="0.25">
      <c r="B11" s="86"/>
      <c r="C11" s="185"/>
      <c r="D11" s="185"/>
      <c r="E11" s="185"/>
      <c r="F11" s="186"/>
      <c r="L11" s="208"/>
      <c r="M11" s="209"/>
      <c r="N11" s="61"/>
      <c r="O11" s="61"/>
      <c r="P11" s="61"/>
      <c r="Q11" s="61"/>
      <c r="R11" s="61"/>
      <c r="S11" s="61"/>
    </row>
    <row r="12" spans="2:19" ht="64.5" customHeight="1" x14ac:dyDescent="0.25">
      <c r="B12" s="86"/>
      <c r="C12" s="50"/>
      <c r="D12" s="50"/>
      <c r="E12" s="50"/>
      <c r="F12" s="50"/>
      <c r="G12" s="50"/>
      <c r="H12" s="50"/>
      <c r="I12" s="50"/>
      <c r="J12" s="50"/>
      <c r="L12" s="208"/>
      <c r="M12" s="209"/>
    </row>
    <row r="13" spans="2:19" x14ac:dyDescent="0.25">
      <c r="C13" s="215"/>
      <c r="D13" s="216"/>
      <c r="E13" s="216"/>
      <c r="L13" s="212" t="s">
        <v>87</v>
      </c>
      <c r="M13" s="213"/>
    </row>
    <row r="14" spans="2:19" x14ac:dyDescent="0.25">
      <c r="C14" s="204"/>
      <c r="D14" s="204"/>
      <c r="E14" s="204"/>
      <c r="F14" s="204"/>
      <c r="G14" s="204"/>
      <c r="H14" s="204"/>
      <c r="I14" s="204"/>
      <c r="J14" s="204"/>
      <c r="L14" s="57" t="s">
        <v>3</v>
      </c>
      <c r="M14" s="58" t="s">
        <v>84</v>
      </c>
    </row>
    <row r="15" spans="2:19" ht="30" x14ac:dyDescent="0.25">
      <c r="C15" s="204"/>
      <c r="D15" s="204"/>
      <c r="E15" s="204"/>
      <c r="F15" s="204"/>
      <c r="G15" s="204"/>
      <c r="H15" s="204"/>
      <c r="I15" s="204"/>
      <c r="J15" s="204"/>
      <c r="L15" s="73" t="s">
        <v>4</v>
      </c>
      <c r="M15" s="74" t="s">
        <v>86</v>
      </c>
    </row>
    <row r="16" spans="2:19" ht="33.75" customHeight="1" x14ac:dyDescent="0.25">
      <c r="C16" s="204"/>
      <c r="D16" s="204"/>
      <c r="E16" s="204"/>
      <c r="F16" s="204"/>
      <c r="G16" s="204"/>
      <c r="H16" s="204"/>
      <c r="I16" s="204"/>
      <c r="J16" s="204"/>
      <c r="M16" s="60"/>
      <c r="N16" s="61"/>
      <c r="O16" s="61"/>
      <c r="P16" s="61"/>
      <c r="Q16" s="61"/>
      <c r="R16" s="61"/>
      <c r="S16" s="61"/>
    </row>
    <row r="17" spans="1:15" s="79" customFormat="1" ht="2.25" customHeight="1" x14ac:dyDescent="0.25">
      <c r="A17" s="86"/>
      <c r="B17" s="86"/>
      <c r="C17" s="86"/>
      <c r="D17" s="86"/>
      <c r="E17" s="86"/>
      <c r="F17" s="86"/>
      <c r="G17" s="86"/>
      <c r="H17" s="86"/>
      <c r="I17" s="86"/>
      <c r="J17" s="86"/>
      <c r="K17" s="86"/>
      <c r="L17" s="88"/>
      <c r="M17" s="88"/>
      <c r="N17" s="86"/>
      <c r="O17" s="86"/>
    </row>
    <row r="18" spans="1:15" s="79" customFormat="1" x14ac:dyDescent="0.2">
      <c r="A18" s="218" t="s">
        <v>44</v>
      </c>
      <c r="B18" s="218"/>
      <c r="C18" s="218"/>
      <c r="D18" s="218"/>
      <c r="E18" s="218"/>
      <c r="F18" s="218"/>
      <c r="G18" s="218"/>
      <c r="H18" s="218"/>
      <c r="I18" s="218"/>
      <c r="J18" s="218"/>
      <c r="K18" s="218"/>
      <c r="L18" s="218"/>
      <c r="M18" s="218"/>
      <c r="N18" s="218"/>
      <c r="O18" s="218"/>
    </row>
    <row r="19" spans="1:15" s="79" customFormat="1" ht="12.75" customHeight="1" x14ac:dyDescent="0.2">
      <c r="A19" s="219" t="s">
        <v>191</v>
      </c>
      <c r="B19" s="220"/>
      <c r="C19" s="220"/>
      <c r="D19" s="220"/>
      <c r="E19" s="220"/>
      <c r="F19" s="220"/>
      <c r="G19" s="220"/>
      <c r="H19" s="220"/>
      <c r="I19" s="220"/>
      <c r="J19" s="220"/>
      <c r="K19" s="220"/>
      <c r="L19" s="220"/>
      <c r="M19" s="220"/>
      <c r="N19" s="220"/>
      <c r="O19" s="220"/>
    </row>
    <row r="20" spans="1:15" s="79" customFormat="1" ht="12.75" customHeight="1" x14ac:dyDescent="0.2">
      <c r="A20" s="217" t="s">
        <v>193</v>
      </c>
      <c r="B20" s="217"/>
      <c r="C20" s="217"/>
      <c r="D20" s="217"/>
      <c r="E20" s="217"/>
      <c r="F20" s="217"/>
      <c r="G20" s="217"/>
      <c r="H20" s="217"/>
      <c r="I20" s="217"/>
      <c r="J20" s="217"/>
      <c r="K20" s="217"/>
      <c r="L20" s="217"/>
      <c r="M20" s="217"/>
      <c r="N20" s="217"/>
      <c r="O20" s="217"/>
    </row>
    <row r="21" spans="1:15" s="79" customFormat="1" ht="12.75" customHeight="1" x14ac:dyDescent="0.2">
      <c r="A21" s="217" t="s">
        <v>192</v>
      </c>
      <c r="B21" s="217"/>
      <c r="C21" s="217"/>
      <c r="D21" s="217"/>
      <c r="E21" s="217"/>
      <c r="F21" s="217"/>
      <c r="G21" s="217"/>
      <c r="H21" s="217"/>
      <c r="I21" s="217"/>
      <c r="J21" s="217"/>
      <c r="K21" s="217"/>
      <c r="L21" s="217"/>
      <c r="M21" s="217"/>
      <c r="N21" s="217"/>
      <c r="O21" s="217"/>
    </row>
    <row r="22" spans="1:15" s="79" customFormat="1" ht="12.75" customHeight="1" x14ac:dyDescent="0.2">
      <c r="A22" s="217" t="s">
        <v>196</v>
      </c>
      <c r="B22" s="217"/>
      <c r="C22" s="217"/>
      <c r="D22" s="217"/>
      <c r="E22" s="217"/>
      <c r="F22" s="217"/>
      <c r="G22" s="217"/>
      <c r="H22" s="217"/>
      <c r="I22" s="217"/>
      <c r="J22" s="217"/>
      <c r="K22" s="217"/>
      <c r="L22" s="217"/>
      <c r="M22" s="217"/>
      <c r="N22" s="217"/>
      <c r="O22" s="217"/>
    </row>
    <row r="23" spans="1:15" s="79" customFormat="1" ht="9.75" customHeight="1" x14ac:dyDescent="0.25">
      <c r="A23" s="86"/>
      <c r="B23" s="86"/>
      <c r="C23" s="86"/>
      <c r="D23" s="86"/>
      <c r="E23" s="86"/>
      <c r="F23" s="87"/>
      <c r="G23" s="87"/>
      <c r="H23" s="87"/>
      <c r="I23" s="87"/>
      <c r="J23" s="87"/>
      <c r="K23" s="87"/>
      <c r="L23" s="87"/>
      <c r="M23" s="87"/>
      <c r="N23" s="87"/>
      <c r="O23" s="86"/>
    </row>
    <row r="24" spans="1:15" s="79" customFormat="1" ht="12.75" customHeight="1" x14ac:dyDescent="0.25">
      <c r="A24" s="86"/>
    </row>
    <row r="25" spans="1:15" s="79" customFormat="1" ht="15" customHeight="1" x14ac:dyDescent="0.25">
      <c r="A25" s="86"/>
    </row>
    <row r="26" spans="1:15" x14ac:dyDescent="0.25">
      <c r="L26" s="63"/>
      <c r="M26" s="44"/>
    </row>
    <row r="27" spans="1:15" x14ac:dyDescent="0.25">
      <c r="L27" s="63"/>
      <c r="M27" s="44"/>
    </row>
    <row r="28" spans="1:15" x14ac:dyDescent="0.25">
      <c r="L28" s="63"/>
      <c r="M28" s="44"/>
    </row>
  </sheetData>
  <sheetProtection sheet="1" objects="1" scenarios="1"/>
  <customSheetViews>
    <customSheetView guid="{A2D6925F-22EB-45B3-9056-6768DCA18636}" scale="115" showPageBreaks="1" showGridLines="0" showRowCol="0" view="pageLayout" showRuler="0">
      <selection activeCell="A27" sqref="A27:O27"/>
      <pageMargins left="0.23622047244094491" right="0.23622047244094491" top="0.35433070866141736" bottom="0.35433070866141736" header="0.31496062992125984" footer="0.31496062992125984"/>
      <pageSetup orientation="landscape" r:id="rId1"/>
    </customSheetView>
  </customSheetViews>
  <mergeCells count="19">
    <mergeCell ref="A21:O21"/>
    <mergeCell ref="A22:O22"/>
    <mergeCell ref="A18:O18"/>
    <mergeCell ref="A19:O19"/>
    <mergeCell ref="A20:O20"/>
    <mergeCell ref="L10:M12"/>
    <mergeCell ref="C14:J16"/>
    <mergeCell ref="C8:J8"/>
    <mergeCell ref="L13:M13"/>
    <mergeCell ref="B10:J10"/>
    <mergeCell ref="C13:E13"/>
    <mergeCell ref="B4:J4"/>
    <mergeCell ref="C5:E5"/>
    <mergeCell ref="C7:E7"/>
    <mergeCell ref="B1:M1"/>
    <mergeCell ref="B2:M2"/>
    <mergeCell ref="B3:M3"/>
    <mergeCell ref="L4:L5"/>
    <mergeCell ref="C6:J6"/>
  </mergeCells>
  <hyperlinks>
    <hyperlink ref="L4" r:id="rId2" display="Link to FORM T3010" xr:uid="{00000000-0004-0000-0000-000000000000}"/>
    <hyperlink ref="L6" r:id="rId3" display="Link to FORM TP.985" xr:uid="{00000000-0004-0000-0000-000001000000}"/>
    <hyperlink ref="M14" r:id="rId4" xr:uid="{00000000-0004-0000-0000-000002000000}"/>
  </hyperlinks>
  <pageMargins left="0.23622047244094491" right="0.23622047244094491" top="0.35433070866141736" bottom="0.35433070866141736" header="0.31496062992125984" footer="0.31496062992125984"/>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BA106"/>
  <sheetViews>
    <sheetView showGridLines="0" showRowColHeaders="0" showRuler="0" zoomScale="115" zoomScaleNormal="115" zoomScaleSheetLayoutView="115" zoomScalePageLayoutView="115" workbookViewId="0">
      <selection activeCell="A91" sqref="A91:I91"/>
    </sheetView>
  </sheetViews>
  <sheetFormatPr defaultRowHeight="12" x14ac:dyDescent="0.25"/>
  <cols>
    <col min="1" max="7" width="9.140625" style="44"/>
    <col min="8" max="8" width="11.5703125" style="44" customWidth="1"/>
    <col min="9" max="9" width="23.140625" style="44" customWidth="1"/>
    <col min="10" max="16384" width="9.140625" style="44"/>
  </cols>
  <sheetData>
    <row r="1" spans="1:9" ht="14.25" x14ac:dyDescent="0.25">
      <c r="A1" s="200" t="s">
        <v>173</v>
      </c>
      <c r="B1" s="200"/>
      <c r="C1" s="200"/>
      <c r="D1" s="200"/>
      <c r="E1" s="200"/>
      <c r="F1" s="200"/>
      <c r="G1" s="200"/>
      <c r="H1" s="200"/>
      <c r="I1" s="200"/>
    </row>
    <row r="2" spans="1:9" ht="14.25" x14ac:dyDescent="0.25">
      <c r="A2" s="201" t="s">
        <v>80</v>
      </c>
      <c r="B2" s="201"/>
      <c r="C2" s="201"/>
      <c r="D2" s="201"/>
      <c r="E2" s="201"/>
      <c r="F2" s="201"/>
      <c r="G2" s="201"/>
      <c r="H2" s="201"/>
      <c r="I2" s="201"/>
    </row>
    <row r="3" spans="1:9" ht="14.25" x14ac:dyDescent="0.25">
      <c r="A3" s="201">
        <v>2025</v>
      </c>
      <c r="B3" s="201"/>
      <c r="C3" s="201"/>
      <c r="D3" s="201"/>
      <c r="E3" s="201"/>
      <c r="F3" s="201"/>
      <c r="G3" s="201"/>
      <c r="H3" s="201"/>
      <c r="I3" s="201"/>
    </row>
    <row r="4" spans="1:9" ht="28.5" customHeight="1" x14ac:dyDescent="0.2">
      <c r="A4" s="239" t="s">
        <v>145</v>
      </c>
      <c r="B4" s="239"/>
      <c r="C4" s="239"/>
      <c r="D4" s="239"/>
      <c r="E4" s="239"/>
      <c r="F4" s="239"/>
      <c r="G4" s="239"/>
      <c r="H4" s="239"/>
      <c r="I4" s="239"/>
    </row>
    <row r="5" spans="1:9" ht="43.5" customHeight="1" x14ac:dyDescent="0.2">
      <c r="A5" s="239" t="s">
        <v>178</v>
      </c>
      <c r="B5" s="239"/>
      <c r="C5" s="239"/>
      <c r="D5" s="239"/>
      <c r="E5" s="239"/>
      <c r="F5" s="239"/>
      <c r="G5" s="239"/>
      <c r="H5" s="239"/>
      <c r="I5" s="239"/>
    </row>
    <row r="6" spans="1:9" ht="20.25" customHeight="1" x14ac:dyDescent="0.2">
      <c r="A6" s="239" t="s">
        <v>70</v>
      </c>
      <c r="B6" s="239"/>
      <c r="C6" s="239"/>
      <c r="D6" s="239"/>
      <c r="E6" s="239"/>
      <c r="F6" s="239"/>
      <c r="G6" s="239"/>
      <c r="H6" s="239"/>
      <c r="I6" s="239"/>
    </row>
    <row r="7" spans="1:9" ht="6.75" customHeight="1" x14ac:dyDescent="0.25">
      <c r="A7" s="63"/>
      <c r="B7" s="64"/>
      <c r="C7" s="64"/>
      <c r="D7" s="64"/>
      <c r="E7" s="64"/>
      <c r="F7" s="64"/>
      <c r="G7" s="64"/>
      <c r="H7" s="64"/>
      <c r="I7" s="64"/>
    </row>
    <row r="8" spans="1:9" ht="15.75" customHeight="1" x14ac:dyDescent="0.25">
      <c r="A8" s="240" t="s">
        <v>69</v>
      </c>
      <c r="B8" s="240"/>
      <c r="C8" s="240"/>
      <c r="D8" s="240"/>
      <c r="E8" s="240"/>
      <c r="F8" s="240"/>
      <c r="G8" s="240"/>
      <c r="H8" s="240"/>
      <c r="I8" s="240"/>
    </row>
    <row r="9" spans="1:9" ht="3.75" customHeight="1" x14ac:dyDescent="0.25">
      <c r="A9" s="236"/>
      <c r="B9" s="236"/>
      <c r="C9" s="236"/>
      <c r="D9" s="236"/>
      <c r="E9" s="236"/>
      <c r="F9" s="236"/>
      <c r="G9" s="236"/>
      <c r="H9" s="236"/>
      <c r="I9" s="236"/>
    </row>
    <row r="10" spans="1:9" ht="30" customHeight="1" x14ac:dyDescent="0.25">
      <c r="A10" s="236" t="s">
        <v>140</v>
      </c>
      <c r="B10" s="236"/>
      <c r="C10" s="236"/>
      <c r="D10" s="236"/>
      <c r="E10" s="236"/>
      <c r="F10" s="236"/>
      <c r="G10" s="236"/>
      <c r="H10" s="236"/>
      <c r="I10" s="72" t="s">
        <v>136</v>
      </c>
    </row>
    <row r="11" spans="1:9" ht="5.25" customHeight="1" x14ac:dyDescent="0.25">
      <c r="A11" s="64"/>
      <c r="B11" s="64"/>
      <c r="C11" s="64"/>
      <c r="D11" s="64"/>
      <c r="E11" s="64"/>
      <c r="F11" s="64"/>
      <c r="G11" s="64"/>
      <c r="H11" s="64"/>
      <c r="I11" s="71"/>
    </row>
    <row r="12" spans="1:9" ht="27.75" customHeight="1" x14ac:dyDescent="0.25">
      <c r="A12" s="236" t="s">
        <v>141</v>
      </c>
      <c r="B12" s="236"/>
      <c r="C12" s="236"/>
      <c r="D12" s="236"/>
      <c r="E12" s="236"/>
      <c r="F12" s="236"/>
      <c r="G12" s="236"/>
      <c r="H12" s="236"/>
      <c r="I12" s="72" t="s">
        <v>137</v>
      </c>
    </row>
    <row r="13" spans="1:9" ht="7.5" customHeight="1" x14ac:dyDescent="0.25">
      <c r="A13" s="64"/>
      <c r="B13" s="64"/>
      <c r="C13" s="64"/>
      <c r="D13" s="64"/>
      <c r="E13" s="64"/>
      <c r="F13" s="64"/>
      <c r="G13" s="64"/>
      <c r="H13" s="64"/>
      <c r="I13" s="71"/>
    </row>
    <row r="14" spans="1:9" ht="13.5" thickBot="1" x14ac:dyDescent="0.3">
      <c r="A14" s="66" t="s">
        <v>71</v>
      </c>
      <c r="B14" s="238" t="s">
        <v>72</v>
      </c>
      <c r="C14" s="238"/>
      <c r="D14" s="238"/>
      <c r="E14" s="238"/>
      <c r="F14" s="238"/>
      <c r="G14" s="238"/>
      <c r="H14" s="238"/>
      <c r="I14" s="238"/>
    </row>
    <row r="15" spans="1:9" ht="15.75" customHeight="1" thickBot="1" x14ac:dyDescent="0.3">
      <c r="A15" s="251" t="s">
        <v>73</v>
      </c>
      <c r="B15" s="251"/>
      <c r="C15" s="251"/>
      <c r="D15" s="251"/>
      <c r="E15" s="251"/>
      <c r="F15" s="251"/>
      <c r="G15" s="251"/>
      <c r="H15" s="251"/>
      <c r="I15" s="251"/>
    </row>
    <row r="16" spans="1:9" ht="38.25" customHeight="1" x14ac:dyDescent="0.25">
      <c r="A16" s="67">
        <v>2001</v>
      </c>
      <c r="B16" s="241" t="s">
        <v>176</v>
      </c>
      <c r="C16" s="241"/>
      <c r="D16" s="241"/>
      <c r="E16" s="241"/>
      <c r="F16" s="241"/>
      <c r="G16" s="241"/>
      <c r="H16" s="241"/>
      <c r="I16" s="241"/>
    </row>
    <row r="17" spans="1:9" ht="56.25" customHeight="1" x14ac:dyDescent="0.25">
      <c r="A17" s="68" t="s">
        <v>174</v>
      </c>
      <c r="B17" s="233" t="s">
        <v>276</v>
      </c>
      <c r="C17" s="233"/>
      <c r="D17" s="233"/>
      <c r="E17" s="233"/>
      <c r="F17" s="233"/>
      <c r="G17" s="233"/>
      <c r="H17" s="233"/>
      <c r="I17" s="233"/>
    </row>
    <row r="18" spans="1:9" ht="28.5" customHeight="1" x14ac:dyDescent="0.25">
      <c r="A18" s="68" t="s">
        <v>175</v>
      </c>
      <c r="B18" s="236" t="s">
        <v>286</v>
      </c>
      <c r="C18" s="236"/>
      <c r="D18" s="236"/>
      <c r="E18" s="236"/>
      <c r="F18" s="236"/>
      <c r="G18" s="236"/>
      <c r="H18" s="236"/>
      <c r="I18" s="236"/>
    </row>
    <row r="19" spans="1:9" ht="26.25" customHeight="1" x14ac:dyDescent="0.25">
      <c r="A19" s="68" t="s">
        <v>283</v>
      </c>
      <c r="B19" s="224" t="s">
        <v>273</v>
      </c>
      <c r="C19" s="224"/>
      <c r="D19" s="224"/>
      <c r="E19" s="224"/>
      <c r="F19" s="224"/>
      <c r="G19" s="224"/>
      <c r="H19" s="224"/>
      <c r="I19" s="224"/>
    </row>
    <row r="20" spans="1:9" ht="26.25" customHeight="1" x14ac:dyDescent="0.25">
      <c r="A20" s="68">
        <v>2002</v>
      </c>
      <c r="B20" s="235" t="s">
        <v>277</v>
      </c>
      <c r="C20" s="235"/>
      <c r="D20" s="235"/>
      <c r="E20" s="235"/>
      <c r="F20" s="235"/>
      <c r="G20" s="235"/>
      <c r="H20" s="235"/>
      <c r="I20" s="235"/>
    </row>
    <row r="21" spans="1:9" ht="39" customHeight="1" x14ac:dyDescent="0.25">
      <c r="A21" s="69">
        <v>2003</v>
      </c>
      <c r="B21" s="227" t="s">
        <v>265</v>
      </c>
      <c r="C21" s="227"/>
      <c r="D21" s="227"/>
      <c r="E21" s="227"/>
      <c r="F21" s="227"/>
      <c r="G21" s="227"/>
      <c r="H21" s="227"/>
      <c r="I21" s="227"/>
    </row>
    <row r="22" spans="1:9" ht="27.75" customHeight="1" x14ac:dyDescent="0.25">
      <c r="A22" s="68">
        <v>2004</v>
      </c>
      <c r="B22" s="224" t="s">
        <v>101</v>
      </c>
      <c r="C22" s="224"/>
      <c r="D22" s="224"/>
      <c r="E22" s="224"/>
      <c r="F22" s="224"/>
      <c r="G22" s="224"/>
      <c r="H22" s="224"/>
      <c r="I22" s="224"/>
    </row>
    <row r="23" spans="1:9" ht="81" customHeight="1" x14ac:dyDescent="0.25">
      <c r="A23" s="237">
        <v>2005</v>
      </c>
      <c r="B23" s="233" t="s">
        <v>281</v>
      </c>
      <c r="C23" s="233"/>
      <c r="D23" s="233"/>
      <c r="E23" s="233"/>
      <c r="F23" s="233"/>
      <c r="G23" s="233"/>
      <c r="H23" s="233"/>
      <c r="I23" s="233"/>
    </row>
    <row r="24" spans="1:9" ht="53.25" customHeight="1" x14ac:dyDescent="0.25">
      <c r="A24" s="228"/>
      <c r="B24" s="229" t="s">
        <v>186</v>
      </c>
      <c r="C24" s="229"/>
      <c r="D24" s="229"/>
      <c r="E24" s="229"/>
      <c r="F24" s="229"/>
      <c r="G24" s="229"/>
      <c r="H24" s="229"/>
      <c r="I24" s="229"/>
    </row>
    <row r="25" spans="1:9" ht="17.25" customHeight="1" x14ac:dyDescent="0.25">
      <c r="A25" s="228"/>
      <c r="B25" s="225" t="s">
        <v>185</v>
      </c>
      <c r="C25" s="225"/>
      <c r="D25" s="225"/>
      <c r="E25" s="226" t="s">
        <v>184</v>
      </c>
      <c r="F25" s="226"/>
      <c r="G25" s="226"/>
      <c r="H25" s="226"/>
      <c r="I25" s="122"/>
    </row>
    <row r="26" spans="1:9" ht="66" customHeight="1" x14ac:dyDescent="0.25">
      <c r="A26" s="228"/>
      <c r="B26" s="229" t="s">
        <v>180</v>
      </c>
      <c r="C26" s="229"/>
      <c r="D26" s="229"/>
      <c r="E26" s="229"/>
      <c r="F26" s="229"/>
      <c r="G26" s="229"/>
      <c r="H26" s="229"/>
      <c r="I26" s="229"/>
    </row>
    <row r="27" spans="1:9" ht="14.25" customHeight="1" x14ac:dyDescent="0.25">
      <c r="A27" s="228"/>
      <c r="B27" s="229" t="s">
        <v>102</v>
      </c>
      <c r="C27" s="229"/>
      <c r="D27" s="229"/>
      <c r="E27" s="229"/>
      <c r="F27" s="229"/>
      <c r="G27" s="229"/>
      <c r="H27" s="229"/>
      <c r="I27" s="229"/>
    </row>
    <row r="28" spans="1:9" ht="12.75" x14ac:dyDescent="0.25">
      <c r="A28" s="228"/>
      <c r="B28" s="235" t="s">
        <v>103</v>
      </c>
      <c r="C28" s="235"/>
      <c r="D28" s="235"/>
      <c r="E28" s="235"/>
      <c r="F28" s="235"/>
      <c r="G28" s="235"/>
      <c r="H28" s="235"/>
      <c r="I28" s="235"/>
    </row>
    <row r="29" spans="1:9" ht="12.75" x14ac:dyDescent="0.25">
      <c r="A29" s="237">
        <v>2006</v>
      </c>
      <c r="B29" s="236" t="s">
        <v>45</v>
      </c>
      <c r="C29" s="236"/>
      <c r="D29" s="236"/>
      <c r="E29" s="236"/>
      <c r="F29" s="236"/>
      <c r="G29" s="236"/>
      <c r="H29" s="236"/>
      <c r="I29" s="236"/>
    </row>
    <row r="30" spans="1:9" ht="26.25" customHeight="1" x14ac:dyDescent="0.25">
      <c r="A30" s="228"/>
      <c r="B30" s="231" t="s">
        <v>104</v>
      </c>
      <c r="C30" s="231"/>
      <c r="D30" s="231"/>
      <c r="E30" s="231"/>
      <c r="F30" s="231"/>
      <c r="G30" s="231"/>
      <c r="H30" s="231"/>
      <c r="I30" s="231"/>
    </row>
    <row r="31" spans="1:9" ht="38.25" customHeight="1" x14ac:dyDescent="0.25">
      <c r="A31" s="228"/>
      <c r="B31" s="231" t="s">
        <v>260</v>
      </c>
      <c r="C31" s="231"/>
      <c r="D31" s="231"/>
      <c r="E31" s="231"/>
      <c r="F31" s="231"/>
      <c r="G31" s="231"/>
      <c r="H31" s="231"/>
      <c r="I31" s="231"/>
    </row>
    <row r="32" spans="1:9" ht="12.75" x14ac:dyDescent="0.25">
      <c r="A32" s="228"/>
      <c r="B32" s="231" t="s">
        <v>105</v>
      </c>
      <c r="C32" s="231"/>
      <c r="D32" s="231"/>
      <c r="E32" s="231"/>
      <c r="F32" s="231"/>
      <c r="G32" s="231"/>
      <c r="H32" s="231"/>
      <c r="I32" s="231"/>
    </row>
    <row r="33" spans="1:9" ht="12.75" x14ac:dyDescent="0.25">
      <c r="A33" s="228"/>
      <c r="B33" s="231" t="s">
        <v>106</v>
      </c>
      <c r="C33" s="231"/>
      <c r="D33" s="231"/>
      <c r="E33" s="231"/>
      <c r="F33" s="231"/>
      <c r="G33" s="231"/>
      <c r="H33" s="231"/>
      <c r="I33" s="231"/>
    </row>
    <row r="34" spans="1:9" ht="15" customHeight="1" x14ac:dyDescent="0.25">
      <c r="A34" s="245"/>
      <c r="B34" s="224" t="s">
        <v>266</v>
      </c>
      <c r="C34" s="224"/>
      <c r="D34" s="224"/>
      <c r="E34" s="224"/>
      <c r="F34" s="224"/>
      <c r="G34" s="224"/>
      <c r="H34" s="224"/>
      <c r="I34" s="224"/>
    </row>
    <row r="35" spans="1:9" ht="13.5" thickBot="1" x14ac:dyDescent="0.3">
      <c r="A35" s="69">
        <v>2007</v>
      </c>
      <c r="B35" s="222" t="s">
        <v>107</v>
      </c>
      <c r="C35" s="222"/>
      <c r="D35" s="222"/>
      <c r="E35" s="222"/>
      <c r="F35" s="222"/>
      <c r="G35" s="222"/>
      <c r="H35" s="222"/>
      <c r="I35" s="222"/>
    </row>
    <row r="36" spans="1:9" ht="13.5" thickBot="1" x14ac:dyDescent="0.3">
      <c r="A36" s="230" t="s">
        <v>74</v>
      </c>
      <c r="B36" s="230"/>
      <c r="C36" s="70"/>
      <c r="D36" s="70"/>
      <c r="E36" s="70"/>
      <c r="F36" s="70"/>
      <c r="G36" s="70"/>
      <c r="H36" s="70"/>
      <c r="I36" s="70"/>
    </row>
    <row r="37" spans="1:9" ht="38.25" customHeight="1" x14ac:dyDescent="0.25">
      <c r="A37" s="68">
        <v>2010</v>
      </c>
      <c r="B37" s="224" t="s">
        <v>108</v>
      </c>
      <c r="C37" s="224"/>
      <c r="D37" s="224"/>
      <c r="E37" s="224"/>
      <c r="F37" s="224"/>
      <c r="G37" s="224"/>
      <c r="H37" s="224"/>
      <c r="I37" s="224"/>
    </row>
    <row r="38" spans="1:9" ht="27" customHeight="1" x14ac:dyDescent="0.25">
      <c r="A38" s="69">
        <v>2011</v>
      </c>
      <c r="B38" s="227" t="s">
        <v>109</v>
      </c>
      <c r="C38" s="227"/>
      <c r="D38" s="227"/>
      <c r="E38" s="227"/>
      <c r="F38" s="227"/>
      <c r="G38" s="227"/>
      <c r="H38" s="227"/>
      <c r="I38" s="227"/>
    </row>
    <row r="39" spans="1:9" ht="12.75" x14ac:dyDescent="0.25">
      <c r="A39" s="228" t="s">
        <v>147</v>
      </c>
      <c r="B39" s="224" t="s">
        <v>110</v>
      </c>
      <c r="C39" s="224"/>
      <c r="D39" s="224"/>
      <c r="E39" s="224"/>
      <c r="F39" s="224"/>
      <c r="G39" s="224"/>
      <c r="H39" s="224"/>
      <c r="I39" s="224"/>
    </row>
    <row r="40" spans="1:9" ht="51.75" customHeight="1" x14ac:dyDescent="0.25">
      <c r="A40" s="228"/>
      <c r="B40" s="229" t="s">
        <v>111</v>
      </c>
      <c r="C40" s="229"/>
      <c r="D40" s="229"/>
      <c r="E40" s="229"/>
      <c r="F40" s="229"/>
      <c r="G40" s="229"/>
      <c r="H40" s="229"/>
      <c r="I40" s="229"/>
    </row>
    <row r="41" spans="1:9" ht="27.75" customHeight="1" x14ac:dyDescent="0.25">
      <c r="A41" s="228"/>
      <c r="B41" s="229" t="s">
        <v>112</v>
      </c>
      <c r="C41" s="229"/>
      <c r="D41" s="229"/>
      <c r="E41" s="229"/>
      <c r="F41" s="229"/>
      <c r="G41" s="229"/>
      <c r="H41" s="229"/>
      <c r="I41" s="229"/>
    </row>
    <row r="42" spans="1:9" ht="39.75" customHeight="1" x14ac:dyDescent="0.25">
      <c r="A42" s="228"/>
      <c r="B42" s="229" t="s">
        <v>267</v>
      </c>
      <c r="C42" s="229"/>
      <c r="D42" s="229"/>
      <c r="E42" s="229"/>
      <c r="F42" s="229"/>
      <c r="G42" s="229"/>
      <c r="H42" s="229"/>
      <c r="I42" s="229"/>
    </row>
    <row r="43" spans="1:9" ht="39.75" customHeight="1" x14ac:dyDescent="0.25">
      <c r="A43" s="228"/>
      <c r="B43" s="229" t="s">
        <v>113</v>
      </c>
      <c r="C43" s="229"/>
      <c r="D43" s="229"/>
      <c r="E43" s="229"/>
      <c r="F43" s="229"/>
      <c r="G43" s="229"/>
      <c r="H43" s="229"/>
      <c r="I43" s="229"/>
    </row>
    <row r="44" spans="1:9" ht="26.25" customHeight="1" x14ac:dyDescent="0.25">
      <c r="A44" s="228"/>
      <c r="B44" s="229" t="s">
        <v>146</v>
      </c>
      <c r="C44" s="229"/>
      <c r="D44" s="229"/>
      <c r="E44" s="229"/>
      <c r="F44" s="229"/>
      <c r="G44" s="229"/>
      <c r="H44" s="229"/>
      <c r="I44" s="229"/>
    </row>
    <row r="45" spans="1:9" ht="14.25" customHeight="1" x14ac:dyDescent="0.25">
      <c r="A45" s="228"/>
      <c r="B45" s="229" t="s">
        <v>114</v>
      </c>
      <c r="C45" s="229"/>
      <c r="D45" s="229"/>
      <c r="E45" s="229"/>
      <c r="F45" s="229"/>
      <c r="G45" s="229"/>
      <c r="H45" s="229"/>
      <c r="I45" s="229"/>
    </row>
    <row r="46" spans="1:9" ht="57" customHeight="1" x14ac:dyDescent="0.25">
      <c r="A46" s="228"/>
      <c r="B46" s="229" t="s">
        <v>280</v>
      </c>
      <c r="C46" s="229"/>
      <c r="D46" s="229"/>
      <c r="E46" s="229"/>
      <c r="F46" s="229"/>
      <c r="G46" s="229"/>
      <c r="H46" s="229"/>
      <c r="I46" s="229"/>
    </row>
    <row r="47" spans="1:9" ht="15.75" customHeight="1" x14ac:dyDescent="0.25">
      <c r="A47" s="228"/>
      <c r="B47" s="224" t="s">
        <v>115</v>
      </c>
      <c r="C47" s="224"/>
      <c r="D47" s="224"/>
      <c r="E47" s="224"/>
      <c r="F47" s="224"/>
      <c r="G47" s="224"/>
      <c r="H47" s="224"/>
      <c r="I47" s="224"/>
    </row>
    <row r="48" spans="1:9" ht="12.75" x14ac:dyDescent="0.25">
      <c r="A48" s="69">
        <v>2013</v>
      </c>
      <c r="B48" s="221" t="s">
        <v>116</v>
      </c>
      <c r="C48" s="221"/>
      <c r="D48" s="221"/>
      <c r="E48" s="221"/>
      <c r="F48" s="221"/>
      <c r="G48" s="221"/>
      <c r="H48" s="221"/>
      <c r="I48" s="221"/>
    </row>
    <row r="49" spans="1:9" ht="77.25" customHeight="1" x14ac:dyDescent="0.25">
      <c r="A49" s="68">
        <v>2014</v>
      </c>
      <c r="B49" s="224" t="s">
        <v>278</v>
      </c>
      <c r="C49" s="224"/>
      <c r="D49" s="224"/>
      <c r="E49" s="224"/>
      <c r="F49" s="224"/>
      <c r="G49" s="224"/>
      <c r="H49" s="224"/>
      <c r="I49" s="224"/>
    </row>
    <row r="50" spans="1:9" ht="12.75" x14ac:dyDescent="0.25">
      <c r="A50" s="69">
        <v>2015</v>
      </c>
      <c r="B50" s="222" t="s">
        <v>117</v>
      </c>
      <c r="C50" s="222"/>
      <c r="D50" s="222"/>
      <c r="E50" s="222"/>
      <c r="F50" s="222"/>
      <c r="G50" s="222"/>
      <c r="H50" s="222"/>
      <c r="I50" s="222"/>
    </row>
    <row r="51" spans="1:9" ht="13.5" thickBot="1" x14ac:dyDescent="0.3">
      <c r="A51" s="69">
        <v>2016</v>
      </c>
      <c r="B51" s="222" t="s">
        <v>118</v>
      </c>
      <c r="C51" s="222"/>
      <c r="D51" s="222"/>
      <c r="E51" s="222"/>
      <c r="F51" s="222"/>
      <c r="G51" s="222"/>
      <c r="H51" s="222"/>
      <c r="I51" s="222"/>
    </row>
    <row r="52" spans="1:9" ht="40.5" customHeight="1" thickBot="1" x14ac:dyDescent="0.3">
      <c r="A52" s="223" t="s">
        <v>271</v>
      </c>
      <c r="B52" s="223"/>
      <c r="C52" s="223"/>
      <c r="D52" s="223"/>
      <c r="E52" s="223"/>
      <c r="F52" s="223"/>
      <c r="G52" s="223"/>
      <c r="H52" s="223"/>
      <c r="I52" s="223"/>
    </row>
    <row r="53" spans="1:9" ht="13.5" thickBot="1" x14ac:dyDescent="0.3">
      <c r="A53" s="252" t="s">
        <v>167</v>
      </c>
      <c r="B53" s="252"/>
      <c r="C53" s="252"/>
      <c r="D53" s="252"/>
      <c r="E53" s="252"/>
      <c r="F53" s="252"/>
      <c r="G53" s="252"/>
      <c r="H53" s="252"/>
      <c r="I53" s="252"/>
    </row>
    <row r="54" spans="1:9" ht="13.5" thickBot="1" x14ac:dyDescent="0.3">
      <c r="A54" s="230" t="s">
        <v>75</v>
      </c>
      <c r="B54" s="230"/>
      <c r="C54" s="70"/>
      <c r="D54" s="70"/>
      <c r="E54" s="70"/>
      <c r="F54" s="70"/>
      <c r="G54" s="70"/>
      <c r="H54" s="70"/>
      <c r="I54" s="70"/>
    </row>
    <row r="55" spans="1:9" ht="51.75" customHeight="1" x14ac:dyDescent="0.25">
      <c r="A55" s="68">
        <v>2030</v>
      </c>
      <c r="B55" s="224" t="s">
        <v>177</v>
      </c>
      <c r="C55" s="224"/>
      <c r="D55" s="224"/>
      <c r="E55" s="224"/>
      <c r="F55" s="224"/>
      <c r="G55" s="224"/>
      <c r="H55" s="224"/>
      <c r="I55" s="224"/>
    </row>
    <row r="56" spans="1:9" ht="26.25" customHeight="1" x14ac:dyDescent="0.25">
      <c r="A56" s="69">
        <v>2031</v>
      </c>
      <c r="B56" s="221" t="s">
        <v>119</v>
      </c>
      <c r="C56" s="221"/>
      <c r="D56" s="221"/>
      <c r="E56" s="221"/>
      <c r="F56" s="221"/>
      <c r="G56" s="221"/>
      <c r="H56" s="221"/>
      <c r="I56" s="221"/>
    </row>
    <row r="57" spans="1:9" ht="25.5" customHeight="1" x14ac:dyDescent="0.25">
      <c r="A57" s="68">
        <v>2032</v>
      </c>
      <c r="B57" s="224" t="s">
        <v>120</v>
      </c>
      <c r="C57" s="224"/>
      <c r="D57" s="224"/>
      <c r="E57" s="224"/>
      <c r="F57" s="224"/>
      <c r="G57" s="224"/>
      <c r="H57" s="224"/>
      <c r="I57" s="224"/>
    </row>
    <row r="58" spans="1:9" ht="53.25" customHeight="1" x14ac:dyDescent="0.25">
      <c r="A58" s="123">
        <v>2033</v>
      </c>
      <c r="B58" s="233" t="s">
        <v>268</v>
      </c>
      <c r="C58" s="233"/>
      <c r="D58" s="233"/>
      <c r="E58" s="233"/>
      <c r="F58" s="233"/>
      <c r="G58" s="233"/>
      <c r="H58" s="233"/>
      <c r="I58" s="233"/>
    </row>
    <row r="59" spans="1:9" s="126" customFormat="1" ht="17.25" customHeight="1" x14ac:dyDescent="0.25">
      <c r="A59" s="124"/>
      <c r="B59" s="250" t="s">
        <v>185</v>
      </c>
      <c r="C59" s="250"/>
      <c r="D59" s="250"/>
      <c r="E59" s="234" t="s">
        <v>184</v>
      </c>
      <c r="F59" s="234"/>
      <c r="G59" s="234"/>
      <c r="H59" s="234"/>
      <c r="I59" s="125"/>
    </row>
    <row r="60" spans="1:9" ht="25.5" customHeight="1" x14ac:dyDescent="0.25">
      <c r="A60" s="68">
        <v>2034</v>
      </c>
      <c r="B60" s="224" t="s">
        <v>121</v>
      </c>
      <c r="C60" s="224"/>
      <c r="D60" s="224"/>
      <c r="E60" s="224"/>
      <c r="F60" s="224"/>
      <c r="G60" s="224"/>
      <c r="H60" s="224"/>
      <c r="I60" s="224"/>
    </row>
    <row r="61" spans="1:9" ht="25.5" customHeight="1" x14ac:dyDescent="0.25">
      <c r="A61" s="237">
        <v>2035</v>
      </c>
      <c r="B61" s="233" t="s">
        <v>122</v>
      </c>
      <c r="C61" s="233"/>
      <c r="D61" s="233"/>
      <c r="E61" s="233"/>
      <c r="F61" s="233"/>
      <c r="G61" s="233"/>
      <c r="H61" s="233"/>
      <c r="I61" s="233"/>
    </row>
    <row r="62" spans="1:9" ht="12.75" x14ac:dyDescent="0.25">
      <c r="A62" s="245"/>
      <c r="B62" s="235" t="s">
        <v>123</v>
      </c>
      <c r="C62" s="235"/>
      <c r="D62" s="235"/>
      <c r="E62" s="235"/>
      <c r="F62" s="235"/>
      <c r="G62" s="235"/>
      <c r="H62" s="235"/>
      <c r="I62" s="235"/>
    </row>
    <row r="63" spans="1:9" ht="13.5" thickBot="1" x14ac:dyDescent="0.3">
      <c r="A63" s="69">
        <v>2036</v>
      </c>
      <c r="B63" s="227" t="s">
        <v>124</v>
      </c>
      <c r="C63" s="227"/>
      <c r="D63" s="227"/>
      <c r="E63" s="227"/>
      <c r="F63" s="227"/>
      <c r="G63" s="227"/>
      <c r="H63" s="227"/>
      <c r="I63" s="227"/>
    </row>
    <row r="64" spans="1:9" ht="13.5" thickBot="1" x14ac:dyDescent="0.3">
      <c r="A64" s="230" t="s">
        <v>76</v>
      </c>
      <c r="B64" s="230"/>
      <c r="C64" s="70"/>
      <c r="D64" s="70"/>
      <c r="E64" s="70"/>
      <c r="F64" s="70"/>
      <c r="G64" s="70"/>
      <c r="H64" s="70"/>
      <c r="I64" s="70"/>
    </row>
    <row r="65" spans="1:9" ht="27.75" customHeight="1" x14ac:dyDescent="0.25">
      <c r="A65" s="68">
        <v>2040</v>
      </c>
      <c r="B65" s="224" t="s">
        <v>125</v>
      </c>
      <c r="C65" s="224"/>
      <c r="D65" s="224"/>
      <c r="E65" s="224"/>
      <c r="F65" s="224"/>
      <c r="G65" s="224"/>
      <c r="H65" s="224"/>
      <c r="I65" s="224"/>
    </row>
    <row r="66" spans="1:9" ht="12.75" x14ac:dyDescent="0.25">
      <c r="A66" s="69">
        <v>2041</v>
      </c>
      <c r="B66" s="227" t="s">
        <v>126</v>
      </c>
      <c r="C66" s="227"/>
      <c r="D66" s="227"/>
      <c r="E66" s="227"/>
      <c r="F66" s="227"/>
      <c r="G66" s="227"/>
      <c r="H66" s="227"/>
      <c r="I66" s="227"/>
    </row>
    <row r="67" spans="1:9" ht="14.25" customHeight="1" x14ac:dyDescent="0.25">
      <c r="A67" s="68"/>
      <c r="B67" s="224" t="s">
        <v>127</v>
      </c>
      <c r="C67" s="224"/>
      <c r="D67" s="224"/>
      <c r="E67" s="224"/>
      <c r="F67" s="224"/>
      <c r="G67" s="224"/>
      <c r="H67" s="224"/>
      <c r="I67" s="224"/>
    </row>
    <row r="68" spans="1:9" ht="14.25" customHeight="1" x14ac:dyDescent="0.25">
      <c r="A68" s="69">
        <v>2042</v>
      </c>
      <c r="B68" s="227" t="s">
        <v>128</v>
      </c>
      <c r="C68" s="227"/>
      <c r="D68" s="227"/>
      <c r="E68" s="227"/>
      <c r="F68" s="227"/>
      <c r="G68" s="227"/>
      <c r="H68" s="227"/>
      <c r="I68" s="227"/>
    </row>
    <row r="69" spans="1:9" ht="5.25" customHeight="1" thickBot="1" x14ac:dyDescent="0.3">
      <c r="A69" s="68"/>
      <c r="B69" s="64"/>
      <c r="C69" s="65"/>
      <c r="D69" s="65"/>
      <c r="E69" s="65"/>
      <c r="F69" s="65"/>
      <c r="G69" s="65"/>
      <c r="H69" s="65"/>
      <c r="I69" s="65"/>
    </row>
    <row r="70" spans="1:9" ht="13.5" thickBot="1" x14ac:dyDescent="0.3">
      <c r="A70" s="230" t="s">
        <v>148</v>
      </c>
      <c r="B70" s="230"/>
      <c r="C70" s="70"/>
      <c r="D70" s="70"/>
      <c r="E70" s="70"/>
      <c r="F70" s="70"/>
      <c r="G70" s="70"/>
      <c r="H70" s="70"/>
      <c r="I70" s="70"/>
    </row>
    <row r="71" spans="1:9" ht="12.75" x14ac:dyDescent="0.25">
      <c r="A71" s="68">
        <v>2045</v>
      </c>
      <c r="B71" s="224" t="s">
        <v>172</v>
      </c>
      <c r="C71" s="224"/>
      <c r="D71" s="224"/>
      <c r="E71" s="224"/>
      <c r="F71" s="224"/>
      <c r="G71" s="224"/>
      <c r="H71" s="224"/>
      <c r="I71" s="224"/>
    </row>
    <row r="72" spans="1:9" ht="12.75" x14ac:dyDescent="0.25">
      <c r="A72" s="69">
        <v>2046</v>
      </c>
      <c r="B72" s="227" t="s">
        <v>149</v>
      </c>
      <c r="C72" s="227"/>
      <c r="D72" s="227"/>
      <c r="E72" s="227"/>
      <c r="F72" s="227"/>
      <c r="G72" s="227"/>
      <c r="H72" s="227"/>
      <c r="I72" s="227"/>
    </row>
    <row r="73" spans="1:9" ht="12.75" customHeight="1" x14ac:dyDescent="0.25">
      <c r="A73" s="69">
        <v>2047</v>
      </c>
      <c r="B73" s="227" t="s">
        <v>171</v>
      </c>
      <c r="C73" s="227"/>
      <c r="D73" s="227"/>
      <c r="E73" s="227"/>
      <c r="F73" s="227"/>
      <c r="G73" s="227"/>
      <c r="H73" s="121"/>
      <c r="I73" s="121"/>
    </row>
    <row r="74" spans="1:9" ht="14.25" customHeight="1" thickBot="1" x14ac:dyDescent="0.3">
      <c r="A74" s="69">
        <v>2048</v>
      </c>
      <c r="B74" s="227" t="s">
        <v>170</v>
      </c>
      <c r="C74" s="227"/>
      <c r="D74" s="227"/>
      <c r="E74" s="227"/>
      <c r="F74" s="227"/>
      <c r="G74" s="227"/>
      <c r="H74" s="227"/>
      <c r="I74" s="227"/>
    </row>
    <row r="75" spans="1:9" ht="13.5" customHeight="1" thickBot="1" x14ac:dyDescent="0.3">
      <c r="A75" s="230" t="s">
        <v>161</v>
      </c>
      <c r="B75" s="230"/>
      <c r="C75" s="230"/>
      <c r="D75" s="70"/>
      <c r="E75" s="70"/>
      <c r="F75" s="70"/>
      <c r="G75" s="70"/>
      <c r="H75" s="70"/>
      <c r="I75" s="70"/>
    </row>
    <row r="76" spans="1:9" ht="39.75" customHeight="1" x14ac:dyDescent="0.25">
      <c r="A76" s="68">
        <v>2049</v>
      </c>
      <c r="B76" s="224" t="s">
        <v>269</v>
      </c>
      <c r="C76" s="224"/>
      <c r="D76" s="224"/>
      <c r="E76" s="224"/>
      <c r="F76" s="224"/>
      <c r="G76" s="224"/>
      <c r="H76" s="224"/>
      <c r="I76" s="224"/>
    </row>
    <row r="77" spans="1:9" ht="13.5" thickBot="1" x14ac:dyDescent="0.3">
      <c r="A77" s="68"/>
      <c r="B77" s="249" t="s">
        <v>264</v>
      </c>
      <c r="C77" s="249"/>
      <c r="D77" s="249"/>
      <c r="E77" s="249"/>
      <c r="F77" s="249"/>
      <c r="G77" s="249"/>
      <c r="H77" s="249"/>
      <c r="I77" s="249"/>
    </row>
    <row r="78" spans="1:9" ht="13.5" thickBot="1" x14ac:dyDescent="0.3">
      <c r="A78" s="230" t="s">
        <v>41</v>
      </c>
      <c r="B78" s="230"/>
      <c r="C78" s="230"/>
      <c r="D78" s="230"/>
      <c r="E78" s="230"/>
      <c r="F78" s="70"/>
      <c r="G78" s="70"/>
      <c r="H78" s="70"/>
      <c r="I78" s="70"/>
    </row>
    <row r="79" spans="1:9" ht="12.75" x14ac:dyDescent="0.25">
      <c r="A79" s="68">
        <v>2050</v>
      </c>
      <c r="B79" s="224" t="s">
        <v>160</v>
      </c>
      <c r="C79" s="224"/>
      <c r="D79" s="224"/>
      <c r="E79" s="224"/>
      <c r="F79" s="224"/>
      <c r="G79" s="224"/>
      <c r="H79" s="224"/>
      <c r="I79" s="224"/>
    </row>
    <row r="80" spans="1:9" ht="12.75" x14ac:dyDescent="0.25">
      <c r="A80" s="69">
        <v>2051</v>
      </c>
      <c r="B80" s="227" t="s">
        <v>129</v>
      </c>
      <c r="C80" s="227"/>
      <c r="D80" s="227"/>
      <c r="E80" s="227"/>
      <c r="F80" s="227"/>
      <c r="G80" s="227"/>
      <c r="H80" s="227"/>
      <c r="I80" s="227"/>
    </row>
    <row r="81" spans="1:53" ht="12.75" x14ac:dyDescent="0.25">
      <c r="A81" s="68">
        <v>2052</v>
      </c>
      <c r="B81" s="224" t="s">
        <v>130</v>
      </c>
      <c r="C81" s="224"/>
      <c r="D81" s="224"/>
      <c r="E81" s="224"/>
      <c r="F81" s="224"/>
      <c r="G81" s="224"/>
      <c r="H81" s="224"/>
      <c r="I81" s="224"/>
    </row>
    <row r="82" spans="1:53" ht="26.25" customHeight="1" x14ac:dyDescent="0.25">
      <c r="A82" s="237">
        <v>2053</v>
      </c>
      <c r="B82" s="233" t="s">
        <v>131</v>
      </c>
      <c r="C82" s="233"/>
      <c r="D82" s="233"/>
      <c r="E82" s="233"/>
      <c r="F82" s="233"/>
      <c r="G82" s="233"/>
      <c r="H82" s="233"/>
      <c r="I82" s="233"/>
    </row>
    <row r="83" spans="1:53" ht="15.75" customHeight="1" x14ac:dyDescent="0.25">
      <c r="A83" s="245"/>
      <c r="B83" s="235" t="s">
        <v>132</v>
      </c>
      <c r="C83" s="235"/>
      <c r="D83" s="235"/>
      <c r="E83" s="235"/>
      <c r="F83" s="235"/>
      <c r="G83" s="235"/>
      <c r="H83" s="235"/>
      <c r="I83" s="235"/>
    </row>
    <row r="84" spans="1:53" ht="12.75" x14ac:dyDescent="0.25">
      <c r="A84" s="68">
        <v>2054</v>
      </c>
      <c r="B84" s="224" t="s">
        <v>133</v>
      </c>
      <c r="C84" s="224"/>
      <c r="D84" s="224"/>
      <c r="E84" s="224"/>
      <c r="F84" s="224"/>
      <c r="G84" s="224"/>
      <c r="H84" s="224"/>
      <c r="I84" s="224"/>
    </row>
    <row r="85" spans="1:53" ht="12.75" x14ac:dyDescent="0.25">
      <c r="A85" s="237">
        <v>2055</v>
      </c>
      <c r="B85" s="233" t="s">
        <v>77</v>
      </c>
      <c r="C85" s="233"/>
      <c r="D85" s="233"/>
      <c r="E85" s="233"/>
      <c r="F85" s="233"/>
      <c r="G85" s="233"/>
      <c r="H85" s="233"/>
      <c r="I85" s="233"/>
    </row>
    <row r="86" spans="1:53" ht="24.75" customHeight="1" x14ac:dyDescent="0.25">
      <c r="A86" s="245"/>
      <c r="B86" s="247" t="s">
        <v>43</v>
      </c>
      <c r="C86" s="247"/>
      <c r="D86" s="247"/>
      <c r="E86" s="247"/>
      <c r="F86" s="247"/>
      <c r="G86" s="247"/>
      <c r="H86" s="247"/>
      <c r="I86" s="247"/>
    </row>
    <row r="87" spans="1:53" ht="3" customHeight="1" thickBot="1" x14ac:dyDescent="0.3">
      <c r="A87" s="62"/>
      <c r="B87" s="65"/>
      <c r="C87" s="65"/>
      <c r="D87" s="65"/>
      <c r="E87" s="65"/>
      <c r="F87" s="65"/>
      <c r="G87" s="65"/>
      <c r="H87" s="65"/>
      <c r="I87" s="65"/>
    </row>
    <row r="88" spans="1:53" ht="13.5" thickBot="1" x14ac:dyDescent="0.3">
      <c r="A88" s="230" t="s">
        <v>306</v>
      </c>
      <c r="B88" s="230"/>
      <c r="C88" s="230"/>
      <c r="D88" s="230"/>
      <c r="E88" s="230"/>
      <c r="F88" s="70"/>
      <c r="G88" s="70"/>
      <c r="H88" s="70"/>
      <c r="I88" s="70"/>
    </row>
    <row r="89" spans="1:53" ht="12.75" customHeight="1" x14ac:dyDescent="0.25">
      <c r="A89" s="248" t="s">
        <v>303</v>
      </c>
      <c r="B89" s="248"/>
      <c r="C89" s="248"/>
      <c r="D89" s="248"/>
      <c r="E89" s="248"/>
      <c r="F89" s="248"/>
      <c r="G89" s="248"/>
      <c r="H89" s="248"/>
      <c r="I89" s="248"/>
    </row>
    <row r="90" spans="1:53" ht="12.75" customHeight="1" x14ac:dyDescent="0.25">
      <c r="A90" s="227" t="s">
        <v>307</v>
      </c>
      <c r="B90" s="227"/>
      <c r="C90" s="227"/>
      <c r="D90" s="227"/>
      <c r="E90" s="227"/>
      <c r="F90" s="227"/>
      <c r="G90" s="227"/>
      <c r="H90" s="227"/>
      <c r="I90" s="227"/>
    </row>
    <row r="91" spans="1:53" ht="30.75" customHeight="1" x14ac:dyDescent="0.25">
      <c r="A91" s="227" t="s">
        <v>308</v>
      </c>
      <c r="B91" s="227"/>
      <c r="C91" s="227"/>
      <c r="D91" s="227"/>
      <c r="E91" s="227"/>
      <c r="F91" s="227"/>
      <c r="G91" s="227"/>
      <c r="H91" s="227"/>
      <c r="I91" s="227"/>
    </row>
    <row r="92" spans="1:53" ht="12.75" customHeight="1" x14ac:dyDescent="0.25">
      <c r="A92" s="225" t="s">
        <v>78</v>
      </c>
      <c r="B92" s="225"/>
      <c r="C92" s="225"/>
      <c r="D92" s="225"/>
      <c r="E92" s="225"/>
      <c r="F92" s="225"/>
      <c r="G92" s="225"/>
      <c r="H92" s="225"/>
      <c r="I92" s="225"/>
    </row>
    <row r="93" spans="1:53" ht="12.75" customHeight="1" x14ac:dyDescent="0.25">
      <c r="A93" s="236" t="s">
        <v>79</v>
      </c>
      <c r="B93" s="236"/>
      <c r="C93" s="236"/>
      <c r="D93" s="236"/>
      <c r="E93" s="236"/>
      <c r="F93" s="236"/>
      <c r="G93" s="236"/>
      <c r="H93" s="236"/>
      <c r="I93" s="236"/>
    </row>
    <row r="94" spans="1:53" ht="3" customHeight="1" x14ac:dyDescent="0.25">
      <c r="A94" s="236"/>
      <c r="B94" s="236"/>
      <c r="C94" s="236"/>
      <c r="D94" s="236"/>
      <c r="E94" s="236"/>
      <c r="F94" s="236"/>
      <c r="G94" s="236"/>
      <c r="H94" s="236"/>
      <c r="I94" s="236"/>
    </row>
    <row r="95" spans="1:53" s="79" customFormat="1" ht="12.75" customHeight="1" x14ac:dyDescent="0.2">
      <c r="A95" s="243" t="s">
        <v>98</v>
      </c>
      <c r="B95" s="243"/>
      <c r="C95" s="243"/>
      <c r="D95" s="243"/>
      <c r="E95" s="243"/>
      <c r="F95" s="243"/>
      <c r="G95" s="243"/>
      <c r="H95" s="243"/>
      <c r="I95" s="243"/>
      <c r="J95" s="77"/>
      <c r="K95" s="77"/>
      <c r="L95" s="78"/>
      <c r="M95" s="78"/>
      <c r="N95" s="77"/>
    </row>
    <row r="96" spans="1:53" s="79" customFormat="1" ht="12.75" customHeight="1" x14ac:dyDescent="0.2">
      <c r="A96" s="79" t="s">
        <v>99</v>
      </c>
      <c r="B96" s="77"/>
      <c r="C96" s="77"/>
      <c r="D96" s="244" t="s">
        <v>100</v>
      </c>
      <c r="E96" s="244"/>
      <c r="F96" s="244"/>
      <c r="G96" s="244"/>
      <c r="H96" s="80"/>
      <c r="I96" s="80"/>
      <c r="J96" s="80"/>
      <c r="K96" s="80"/>
      <c r="L96" s="81"/>
      <c r="M96" s="82"/>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row>
    <row r="97" spans="1:14" s="79" customFormat="1" ht="4.5" customHeight="1" x14ac:dyDescent="0.2">
      <c r="L97" s="84"/>
      <c r="M97" s="84"/>
    </row>
    <row r="98" spans="1:14" s="79" customFormat="1" ht="12.75" customHeight="1" x14ac:dyDescent="0.2">
      <c r="A98" s="232" t="s">
        <v>44</v>
      </c>
      <c r="B98" s="232"/>
      <c r="C98" s="232"/>
      <c r="D98" s="232"/>
      <c r="E98" s="232"/>
      <c r="F98" s="232"/>
      <c r="G98" s="232"/>
      <c r="H98" s="232"/>
      <c r="I98" s="232"/>
    </row>
    <row r="99" spans="1:14" s="79" customFormat="1" ht="12.75" customHeight="1" x14ac:dyDescent="0.2">
      <c r="A99" s="246" t="s">
        <v>187</v>
      </c>
      <c r="B99" s="246"/>
      <c r="C99" s="246"/>
      <c r="D99" s="246"/>
      <c r="E99" s="246"/>
      <c r="F99" s="246"/>
      <c r="G99" s="246"/>
      <c r="H99" s="246"/>
      <c r="I99" s="246"/>
    </row>
    <row r="100" spans="1:14" s="79" customFormat="1" ht="12.75" customHeight="1" x14ac:dyDescent="0.2">
      <c r="A100" s="242" t="s">
        <v>188</v>
      </c>
      <c r="B100" s="242"/>
      <c r="C100" s="242"/>
      <c r="D100" s="242"/>
      <c r="E100" s="242"/>
      <c r="F100" s="242"/>
      <c r="G100" s="242"/>
      <c r="H100" s="242"/>
      <c r="I100" s="242"/>
    </row>
    <row r="101" spans="1:14" s="79" customFormat="1" ht="12.75" customHeight="1" x14ac:dyDescent="0.2">
      <c r="A101" s="242" t="s">
        <v>189</v>
      </c>
      <c r="B101" s="242"/>
      <c r="C101" s="242"/>
      <c r="D101" s="242"/>
      <c r="E101" s="242"/>
      <c r="F101" s="242"/>
      <c r="G101" s="242"/>
      <c r="H101" s="242"/>
      <c r="I101" s="242"/>
      <c r="J101" s="85"/>
      <c r="K101" s="85"/>
      <c r="L101" s="85"/>
      <c r="M101" s="85"/>
      <c r="N101" s="85"/>
    </row>
    <row r="102" spans="1:14" s="79" customFormat="1" ht="12.75" customHeight="1" x14ac:dyDescent="0.2">
      <c r="A102" s="242" t="s">
        <v>190</v>
      </c>
      <c r="B102" s="242"/>
      <c r="C102" s="242"/>
      <c r="D102" s="242"/>
      <c r="E102" s="242"/>
      <c r="F102" s="242"/>
      <c r="G102" s="242"/>
      <c r="H102" s="242"/>
      <c r="I102" s="242"/>
      <c r="J102" s="85"/>
      <c r="K102" s="85"/>
      <c r="L102" s="85"/>
      <c r="M102" s="85"/>
      <c r="N102" s="85"/>
    </row>
    <row r="103" spans="1:14" s="79" customFormat="1" ht="4.5" customHeight="1" x14ac:dyDescent="0.2">
      <c r="F103" s="77"/>
      <c r="G103" s="77"/>
      <c r="H103" s="77"/>
      <c r="I103" s="77"/>
      <c r="J103" s="77"/>
      <c r="K103" s="77"/>
      <c r="L103" s="77"/>
      <c r="M103" s="77"/>
      <c r="N103" s="77"/>
    </row>
    <row r="104" spans="1:14" s="79" customFormat="1" ht="12.75" customHeight="1" x14ac:dyDescent="0.2">
      <c r="A104" s="85"/>
      <c r="B104" s="85"/>
    </row>
    <row r="105" spans="1:14" s="79" customFormat="1" ht="15" customHeight="1" x14ac:dyDescent="0.2">
      <c r="A105" s="89"/>
      <c r="B105" s="89"/>
      <c r="C105" s="89"/>
      <c r="D105" s="89"/>
      <c r="E105" s="89"/>
    </row>
    <row r="106" spans="1:14" ht="12.75" x14ac:dyDescent="0.25">
      <c r="A106" s="65"/>
      <c r="B106" s="65"/>
      <c r="C106" s="65"/>
      <c r="D106" s="65"/>
      <c r="E106" s="65"/>
      <c r="F106" s="65"/>
      <c r="G106" s="65"/>
      <c r="H106" s="65"/>
      <c r="I106" s="65"/>
    </row>
  </sheetData>
  <sheetProtection sheet="1" objects="1" scenarios="1"/>
  <customSheetViews>
    <customSheetView guid="{A2D6925F-22EB-45B3-9056-6768DCA18636}" scale="115" showGridLines="0" showRowCol="0" showRuler="0">
      <selection activeCell="B20" sqref="B20:I20"/>
      <pageMargins left="0.23622047244094491" right="0.23622047244094491" top="0.35433070866141736" bottom="0.35433070866141736" header="0.31496062992125984" footer="0.31496062992125984"/>
      <pageSetup orientation="portrait" horizontalDpi="1200" verticalDpi="1200" r:id="rId1"/>
    </customSheetView>
  </customSheetViews>
  <mergeCells count="104">
    <mergeCell ref="A78:E78"/>
    <mergeCell ref="B76:I76"/>
    <mergeCell ref="A75:C75"/>
    <mergeCell ref="B68:I68"/>
    <mergeCell ref="A6:I6"/>
    <mergeCell ref="A15:I15"/>
    <mergeCell ref="B17:I17"/>
    <mergeCell ref="B18:I18"/>
    <mergeCell ref="B56:I56"/>
    <mergeCell ref="B57:I57"/>
    <mergeCell ref="B58:I58"/>
    <mergeCell ref="B45:I45"/>
    <mergeCell ref="B46:I46"/>
    <mergeCell ref="B47:I47"/>
    <mergeCell ref="A29:A34"/>
    <mergeCell ref="B29:I29"/>
    <mergeCell ref="B30:I30"/>
    <mergeCell ref="B31:I31"/>
    <mergeCell ref="A54:B54"/>
    <mergeCell ref="A53:I53"/>
    <mergeCell ref="A102:I102"/>
    <mergeCell ref="A95:I95"/>
    <mergeCell ref="D96:G96"/>
    <mergeCell ref="A82:A83"/>
    <mergeCell ref="A85:A86"/>
    <mergeCell ref="B85:I85"/>
    <mergeCell ref="A100:I100"/>
    <mergeCell ref="A92:I92"/>
    <mergeCell ref="A101:I101"/>
    <mergeCell ref="A94:I94"/>
    <mergeCell ref="A99:I99"/>
    <mergeCell ref="A88:E88"/>
    <mergeCell ref="A93:I93"/>
    <mergeCell ref="B86:I86"/>
    <mergeCell ref="A89:I89"/>
    <mergeCell ref="A90:I90"/>
    <mergeCell ref="A91:I91"/>
    <mergeCell ref="B84:I84"/>
    <mergeCell ref="A1:I1"/>
    <mergeCell ref="A9:I9"/>
    <mergeCell ref="A10:H10"/>
    <mergeCell ref="A12:H12"/>
    <mergeCell ref="A23:A28"/>
    <mergeCell ref="B21:I21"/>
    <mergeCell ref="B22:I22"/>
    <mergeCell ref="B23:I23"/>
    <mergeCell ref="B24:I24"/>
    <mergeCell ref="B14:I14"/>
    <mergeCell ref="B20:I20"/>
    <mergeCell ref="B26:I26"/>
    <mergeCell ref="B27:I27"/>
    <mergeCell ref="B28:I28"/>
    <mergeCell ref="B19:I19"/>
    <mergeCell ref="A5:I5"/>
    <mergeCell ref="A8:I8"/>
    <mergeCell ref="A4:I4"/>
    <mergeCell ref="B16:I16"/>
    <mergeCell ref="A2:I2"/>
    <mergeCell ref="A3:I3"/>
    <mergeCell ref="A98:I98"/>
    <mergeCell ref="B82:I82"/>
    <mergeCell ref="B73:G73"/>
    <mergeCell ref="B55:I55"/>
    <mergeCell ref="E59:H59"/>
    <mergeCell ref="B60:I60"/>
    <mergeCell ref="B61:I61"/>
    <mergeCell ref="B65:I65"/>
    <mergeCell ref="B79:I79"/>
    <mergeCell ref="B80:I80"/>
    <mergeCell ref="A70:B70"/>
    <mergeCell ref="B71:I71"/>
    <mergeCell ref="B72:I72"/>
    <mergeCell ref="B74:I74"/>
    <mergeCell ref="B81:I81"/>
    <mergeCell ref="B83:I83"/>
    <mergeCell ref="B62:I62"/>
    <mergeCell ref="B77:I77"/>
    <mergeCell ref="B59:D59"/>
    <mergeCell ref="B63:I63"/>
    <mergeCell ref="B66:I66"/>
    <mergeCell ref="B67:I67"/>
    <mergeCell ref="A61:A62"/>
    <mergeCell ref="A64:B64"/>
    <mergeCell ref="B48:I48"/>
    <mergeCell ref="B51:I51"/>
    <mergeCell ref="A52:I52"/>
    <mergeCell ref="B34:I34"/>
    <mergeCell ref="B35:I35"/>
    <mergeCell ref="B37:I37"/>
    <mergeCell ref="B39:I39"/>
    <mergeCell ref="B25:D25"/>
    <mergeCell ref="E25:H25"/>
    <mergeCell ref="B49:I49"/>
    <mergeCell ref="B38:I38"/>
    <mergeCell ref="A39:A47"/>
    <mergeCell ref="B50:I50"/>
    <mergeCell ref="B40:I40"/>
    <mergeCell ref="B41:I41"/>
    <mergeCell ref="B42:I42"/>
    <mergeCell ref="B43:I43"/>
    <mergeCell ref="A36:B36"/>
    <mergeCell ref="B33:I33"/>
    <mergeCell ref="B32:I32"/>
    <mergeCell ref="B44:I44"/>
  </mergeCells>
  <hyperlinks>
    <hyperlink ref="I12" r:id="rId2" xr:uid="{00000000-0004-0000-0100-000000000000}"/>
    <hyperlink ref="I10" r:id="rId3" xr:uid="{00000000-0004-0000-0100-000001000000}"/>
    <hyperlink ref="D96" r:id="rId4" xr:uid="{00000000-0004-0000-0100-000002000000}"/>
    <hyperlink ref="E25:H25" r:id="rId5" display="  https://donationcalculator.com/" xr:uid="{00000000-0004-0000-0100-000003000000}"/>
    <hyperlink ref="E59:H59" r:id="rId6" display="  https://donationcalculator.com/" xr:uid="{00000000-0004-0000-0100-000004000000}"/>
  </hyperlinks>
  <pageMargins left="0.23622047244094491" right="0.23622047244094491" top="0.35433070866141736" bottom="0.35433070866141736" header="0.31496062992125984" footer="0.31496062992125984"/>
  <pageSetup orientation="portrait"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EBF6"/>
  </sheetPr>
  <dimension ref="A1:M166"/>
  <sheetViews>
    <sheetView showGridLines="0" showRowColHeaders="0" showRuler="0" zoomScale="130" zoomScaleNormal="130" zoomScaleSheetLayoutView="115" zoomScalePageLayoutView="115" workbookViewId="0">
      <selection activeCell="M80" sqref="M80"/>
    </sheetView>
  </sheetViews>
  <sheetFormatPr defaultColWidth="11.42578125" defaultRowHeight="12.75" x14ac:dyDescent="0.2"/>
  <cols>
    <col min="1" max="1" width="4.85546875" style="8" customWidth="1"/>
    <col min="2" max="2" width="9" style="8" customWidth="1"/>
    <col min="3" max="3" width="5.140625" style="8" customWidth="1"/>
    <col min="4" max="4" width="3.42578125" style="8" customWidth="1"/>
    <col min="5" max="5" width="14.5703125" style="8" customWidth="1"/>
    <col min="6" max="6" width="4.140625" style="1" customWidth="1"/>
    <col min="7" max="7" width="3.42578125" style="1" customWidth="1"/>
    <col min="8" max="8" width="7.28515625" style="1" customWidth="1"/>
    <col min="9" max="9" width="7.7109375" style="1" customWidth="1"/>
    <col min="10" max="10" width="7.42578125" style="1" customWidth="1"/>
    <col min="11" max="11" width="11.28515625" style="1" customWidth="1"/>
    <col min="12" max="12" width="9.42578125" style="1" customWidth="1"/>
    <col min="13" max="13" width="11.5703125" style="1" customWidth="1"/>
    <col min="14" max="16384" width="11.42578125" style="8"/>
  </cols>
  <sheetData>
    <row r="1" spans="1:13" x14ac:dyDescent="0.2">
      <c r="A1" s="90" t="s">
        <v>153</v>
      </c>
      <c r="B1" s="90"/>
      <c r="C1" s="90"/>
      <c r="D1" s="90"/>
      <c r="E1" s="90"/>
      <c r="F1" s="90"/>
      <c r="G1" s="90"/>
      <c r="H1" s="90"/>
      <c r="I1" s="90"/>
      <c r="J1" s="90"/>
      <c r="K1" s="90"/>
      <c r="L1" s="90"/>
      <c r="M1" s="90"/>
    </row>
    <row r="2" spans="1:13" ht="12.75" customHeight="1" x14ac:dyDescent="0.2">
      <c r="A2" s="307" t="s">
        <v>288</v>
      </c>
      <c r="B2" s="307"/>
      <c r="C2" s="307"/>
      <c r="D2" s="307"/>
      <c r="E2" s="307"/>
      <c r="F2" s="307"/>
      <c r="G2" s="307"/>
      <c r="H2" s="307"/>
      <c r="I2" s="307"/>
      <c r="J2" s="307"/>
      <c r="K2" s="307"/>
      <c r="L2" s="307"/>
      <c r="M2" s="307"/>
    </row>
    <row r="3" spans="1:13" ht="11.25" customHeight="1" x14ac:dyDescent="0.2">
      <c r="A3" s="92" t="s">
        <v>134</v>
      </c>
      <c r="B3" s="92"/>
      <c r="C3" s="318"/>
      <c r="D3" s="319"/>
      <c r="E3" s="319"/>
      <c r="F3" s="319"/>
      <c r="G3" s="319"/>
      <c r="H3" s="91"/>
      <c r="I3" s="91"/>
      <c r="J3" s="91"/>
      <c r="K3" s="91"/>
      <c r="L3" s="91"/>
      <c r="M3" s="91"/>
    </row>
    <row r="4" spans="1:13" ht="12.75" customHeight="1" x14ac:dyDescent="0.2">
      <c r="A4" s="308" t="s">
        <v>88</v>
      </c>
      <c r="B4" s="308"/>
      <c r="C4" s="308"/>
      <c r="D4" s="308"/>
      <c r="E4" s="308"/>
      <c r="F4" s="308"/>
      <c r="G4" s="308"/>
      <c r="H4" s="320"/>
      <c r="I4" s="320"/>
      <c r="J4" s="320"/>
      <c r="K4" s="320"/>
      <c r="L4" s="320"/>
      <c r="M4" s="320"/>
    </row>
    <row r="5" spans="1:13" ht="12.75" customHeight="1" x14ac:dyDescent="0.2">
      <c r="A5" s="308" t="s">
        <v>135</v>
      </c>
      <c r="B5" s="308"/>
      <c r="C5" s="308"/>
      <c r="D5" s="308"/>
      <c r="E5" s="308"/>
      <c r="F5" s="308"/>
      <c r="G5" s="308"/>
      <c r="H5" s="321"/>
      <c r="I5" s="321"/>
      <c r="J5" s="321"/>
      <c r="K5" s="321"/>
      <c r="L5" s="13" t="s">
        <v>4</v>
      </c>
      <c r="M5" s="107"/>
    </row>
    <row r="6" spans="1:13" ht="12.75" customHeight="1" x14ac:dyDescent="0.2">
      <c r="A6" s="311" t="s">
        <v>2</v>
      </c>
      <c r="B6" s="311"/>
      <c r="C6" s="311"/>
      <c r="D6" s="277"/>
      <c r="E6" s="277"/>
      <c r="F6" s="277"/>
      <c r="G6" s="277"/>
      <c r="H6" s="277"/>
      <c r="I6" s="278"/>
      <c r="J6" s="13" t="s">
        <v>3</v>
      </c>
      <c r="K6" s="320"/>
      <c r="L6" s="320"/>
      <c r="M6" s="320"/>
    </row>
    <row r="7" spans="1:13" ht="1.5" customHeight="1" x14ac:dyDescent="0.2">
      <c r="A7" s="311"/>
      <c r="B7" s="311"/>
      <c r="C7" s="311"/>
      <c r="D7" s="30"/>
      <c r="E7" s="30"/>
      <c r="F7" s="30"/>
      <c r="G7" s="30"/>
      <c r="H7" s="30"/>
      <c r="I7" s="30"/>
      <c r="J7" s="11"/>
      <c r="K7" s="30"/>
      <c r="L7" s="30"/>
      <c r="M7" s="30"/>
    </row>
    <row r="8" spans="1:13" ht="12.75" customHeight="1" x14ac:dyDescent="0.2">
      <c r="A8" s="311" t="s">
        <v>89</v>
      </c>
      <c r="B8" s="311"/>
      <c r="C8" s="311"/>
      <c r="D8" s="311"/>
      <c r="E8" s="311"/>
      <c r="F8" s="311"/>
      <c r="G8" s="311"/>
      <c r="H8" s="312"/>
      <c r="I8" s="18"/>
      <c r="K8" s="30"/>
      <c r="L8" s="30"/>
      <c r="M8" s="30"/>
    </row>
    <row r="9" spans="1:13" ht="12.75" customHeight="1" x14ac:dyDescent="0.2">
      <c r="A9" s="93" t="s">
        <v>90</v>
      </c>
      <c r="B9" s="93"/>
      <c r="C9" s="93"/>
      <c r="D9" s="93"/>
      <c r="E9" s="93"/>
      <c r="F9" s="93"/>
      <c r="G9" s="93"/>
      <c r="H9" s="93"/>
      <c r="I9" s="108"/>
      <c r="J9" s="19"/>
      <c r="K9" s="43"/>
      <c r="L9" s="30"/>
      <c r="M9" s="30"/>
    </row>
    <row r="10" spans="1:13" ht="3" customHeight="1" x14ac:dyDescent="0.2">
      <c r="A10" s="29"/>
      <c r="B10" s="29"/>
      <c r="C10" s="29"/>
      <c r="D10" s="29"/>
      <c r="E10" s="29"/>
      <c r="F10" s="29"/>
      <c r="G10" s="29"/>
      <c r="H10" s="29"/>
      <c r="I10" s="29"/>
      <c r="J10" s="29"/>
      <c r="K10" s="14"/>
      <c r="L10" s="14"/>
      <c r="M10" s="30"/>
    </row>
    <row r="11" spans="1:13" ht="12.75" customHeight="1" thickBot="1" x14ac:dyDescent="0.25">
      <c r="B11" s="309" t="s">
        <v>5</v>
      </c>
      <c r="C11" s="309"/>
      <c r="D11" s="309"/>
      <c r="E11" s="309"/>
      <c r="F11" s="310"/>
      <c r="G11" s="322"/>
      <c r="H11" s="323"/>
      <c r="I11" s="21" t="s">
        <v>0</v>
      </c>
      <c r="J11" s="178"/>
      <c r="K11" s="177"/>
      <c r="L11" s="8"/>
      <c r="M11" s="8"/>
    </row>
    <row r="12" spans="1:13" ht="12.75" customHeight="1" x14ac:dyDescent="0.2">
      <c r="A12" s="183"/>
      <c r="B12" s="184"/>
      <c r="C12" s="184"/>
      <c r="D12" s="183"/>
      <c r="E12" s="183"/>
      <c r="F12" s="183"/>
      <c r="G12" s="183"/>
      <c r="H12" s="183"/>
      <c r="I12" s="183"/>
      <c r="J12" s="183"/>
      <c r="K12" s="183"/>
      <c r="L12" s="327" t="s">
        <v>152</v>
      </c>
      <c r="M12" s="327"/>
    </row>
    <row r="13" spans="1:13" ht="21" customHeight="1" thickBot="1" x14ac:dyDescent="0.25">
      <c r="A13" s="20" t="s">
        <v>55</v>
      </c>
      <c r="B13" s="12" t="s">
        <v>151</v>
      </c>
      <c r="C13" s="10" t="s">
        <v>1</v>
      </c>
      <c r="D13" s="324" t="s">
        <v>68</v>
      </c>
      <c r="E13" s="325"/>
      <c r="F13" s="325"/>
      <c r="G13" s="325"/>
      <c r="H13" s="325"/>
      <c r="I13" s="325"/>
      <c r="J13" s="325"/>
      <c r="K13" s="326"/>
      <c r="L13" s="314" t="s">
        <v>81</v>
      </c>
      <c r="M13" s="315"/>
    </row>
    <row r="14" spans="1:13" ht="11.25" customHeight="1" x14ac:dyDescent="0.2">
      <c r="A14" s="316" t="s">
        <v>6</v>
      </c>
      <c r="B14" s="317"/>
      <c r="C14" s="313"/>
      <c r="D14" s="313"/>
      <c r="E14" s="313"/>
      <c r="F14" s="313"/>
      <c r="G14" s="313"/>
      <c r="H14" s="313"/>
      <c r="I14" s="313"/>
      <c r="J14" s="313"/>
      <c r="K14" s="313"/>
      <c r="L14" s="313"/>
      <c r="M14" s="313"/>
    </row>
    <row r="15" spans="1:13" ht="12.75" customHeight="1" x14ac:dyDescent="0.2">
      <c r="A15" s="2">
        <v>4500</v>
      </c>
      <c r="B15" s="42">
        <v>2001</v>
      </c>
      <c r="C15" s="104">
        <v>12</v>
      </c>
      <c r="D15" s="256" t="s">
        <v>48</v>
      </c>
      <c r="E15" s="257"/>
      <c r="F15" s="257"/>
      <c r="G15" s="257"/>
      <c r="H15" s="257"/>
      <c r="I15" s="257"/>
      <c r="J15" s="257"/>
      <c r="K15" s="257"/>
      <c r="L15" s="258"/>
      <c r="M15" s="94">
        <v>0</v>
      </c>
    </row>
    <row r="16" spans="1:13" ht="12.75" customHeight="1" x14ac:dyDescent="0.2">
      <c r="A16" s="2">
        <v>4510</v>
      </c>
      <c r="B16" s="42">
        <v>2002</v>
      </c>
      <c r="C16" s="104">
        <v>13</v>
      </c>
      <c r="D16" s="268" t="s">
        <v>142</v>
      </c>
      <c r="E16" s="253"/>
      <c r="F16" s="253"/>
      <c r="G16" s="253"/>
      <c r="H16" s="253"/>
      <c r="I16" s="253"/>
      <c r="J16" s="253"/>
      <c r="K16" s="253"/>
      <c r="L16" s="254"/>
      <c r="M16" s="35"/>
    </row>
    <row r="17" spans="1:13" ht="12.75" customHeight="1" x14ac:dyDescent="0.2">
      <c r="A17" s="2"/>
      <c r="B17" s="42" t="s">
        <v>174</v>
      </c>
      <c r="C17" s="104"/>
      <c r="D17" s="35"/>
      <c r="E17" s="253" t="s">
        <v>274</v>
      </c>
      <c r="F17" s="253"/>
      <c r="G17" s="253"/>
      <c r="H17" s="253"/>
      <c r="I17" s="253"/>
      <c r="J17" s="253"/>
      <c r="K17" s="253"/>
      <c r="L17" s="95">
        <v>0</v>
      </c>
      <c r="M17" s="35"/>
    </row>
    <row r="18" spans="1:13" ht="36.75" customHeight="1" x14ac:dyDescent="0.2">
      <c r="A18" s="2"/>
      <c r="B18" s="42" t="s">
        <v>175</v>
      </c>
      <c r="C18" s="104"/>
      <c r="D18" s="35"/>
      <c r="E18" s="253" t="s">
        <v>284</v>
      </c>
      <c r="F18" s="253"/>
      <c r="G18" s="253"/>
      <c r="H18" s="253"/>
      <c r="I18" s="253"/>
      <c r="J18" s="253"/>
      <c r="K18" s="253"/>
      <c r="L18" s="95">
        <v>0</v>
      </c>
      <c r="M18" s="35"/>
    </row>
    <row r="19" spans="1:13" ht="12.75" customHeight="1" x14ac:dyDescent="0.2">
      <c r="A19" s="2"/>
      <c r="B19" s="42" t="s">
        <v>283</v>
      </c>
      <c r="C19" s="104"/>
      <c r="D19" s="35"/>
      <c r="E19" s="253" t="s">
        <v>275</v>
      </c>
      <c r="F19" s="253"/>
      <c r="G19" s="253"/>
      <c r="H19" s="253"/>
      <c r="I19" s="253"/>
      <c r="J19" s="253"/>
      <c r="K19" s="253"/>
      <c r="L19" s="95">
        <v>0</v>
      </c>
      <c r="M19" s="35"/>
    </row>
    <row r="20" spans="1:13" ht="24" customHeight="1" x14ac:dyDescent="0.2">
      <c r="A20" s="2"/>
      <c r="B20" s="42"/>
      <c r="C20" s="104"/>
      <c r="D20" s="269" t="s">
        <v>279</v>
      </c>
      <c r="E20" s="253"/>
      <c r="F20" s="253"/>
      <c r="G20" s="253"/>
      <c r="H20" s="253"/>
      <c r="I20" s="253"/>
      <c r="J20" s="253"/>
      <c r="K20" s="253"/>
      <c r="L20" s="254"/>
      <c r="M20" s="115">
        <f>SUM(L17:L19)</f>
        <v>0</v>
      </c>
    </row>
    <row r="21" spans="1:13" ht="12.75" customHeight="1" x14ac:dyDescent="0.2">
      <c r="A21" s="2">
        <v>4530</v>
      </c>
      <c r="B21" s="42">
        <v>2003</v>
      </c>
      <c r="C21" s="104">
        <v>14</v>
      </c>
      <c r="D21" s="255" t="s">
        <v>7</v>
      </c>
      <c r="E21" s="253"/>
      <c r="F21" s="253"/>
      <c r="G21" s="253"/>
      <c r="H21" s="253"/>
      <c r="I21" s="253"/>
      <c r="J21" s="253"/>
      <c r="K21" s="253"/>
      <c r="L21" s="254"/>
      <c r="M21" s="94">
        <v>0</v>
      </c>
    </row>
    <row r="22" spans="1:13" ht="12.75" customHeight="1" x14ac:dyDescent="0.2">
      <c r="A22" s="27">
        <v>4570</v>
      </c>
      <c r="B22" s="2">
        <v>2004</v>
      </c>
      <c r="C22" s="104">
        <v>15</v>
      </c>
      <c r="D22" s="255" t="s">
        <v>8</v>
      </c>
      <c r="E22" s="253"/>
      <c r="F22" s="253"/>
      <c r="G22" s="253"/>
      <c r="H22" s="253"/>
      <c r="I22" s="253"/>
      <c r="J22" s="253"/>
      <c r="K22" s="253"/>
      <c r="L22" s="254"/>
      <c r="M22" s="94">
        <v>0</v>
      </c>
    </row>
    <row r="23" spans="1:13" ht="12.75" customHeight="1" x14ac:dyDescent="0.2">
      <c r="A23" s="27">
        <v>4630</v>
      </c>
      <c r="B23" s="27">
        <v>2005</v>
      </c>
      <c r="C23" s="97">
        <v>20</v>
      </c>
      <c r="D23" s="259" t="s">
        <v>9</v>
      </c>
      <c r="E23" s="260"/>
      <c r="F23" s="260"/>
      <c r="G23" s="260"/>
      <c r="H23" s="260"/>
      <c r="I23" s="260"/>
      <c r="J23" s="260"/>
      <c r="K23" s="260"/>
      <c r="L23" s="260"/>
      <c r="M23" s="32"/>
    </row>
    <row r="24" spans="1:13" ht="12.75" customHeight="1" x14ac:dyDescent="0.2">
      <c r="A24" s="96"/>
      <c r="B24" s="96">
        <v>2005.1</v>
      </c>
      <c r="C24" s="98"/>
      <c r="D24" s="37"/>
      <c r="E24" s="257" t="s">
        <v>183</v>
      </c>
      <c r="F24" s="257"/>
      <c r="G24" s="257"/>
      <c r="H24" s="257"/>
      <c r="I24" s="257"/>
      <c r="J24" s="257"/>
      <c r="K24" s="258"/>
      <c r="L24" s="95">
        <v>0</v>
      </c>
      <c r="M24" s="35"/>
    </row>
    <row r="25" spans="1:13" ht="12.75" customHeight="1" x14ac:dyDescent="0.2">
      <c r="A25" s="96"/>
      <c r="B25" s="96">
        <v>2005.2</v>
      </c>
      <c r="C25" s="98"/>
      <c r="D25" s="37"/>
      <c r="E25" s="253" t="s">
        <v>53</v>
      </c>
      <c r="F25" s="253"/>
      <c r="G25" s="253"/>
      <c r="H25" s="253"/>
      <c r="I25" s="253"/>
      <c r="J25" s="253"/>
      <c r="K25" s="254"/>
      <c r="L25" s="95">
        <v>0</v>
      </c>
      <c r="M25" s="35"/>
    </row>
    <row r="26" spans="1:13" ht="12.75" customHeight="1" x14ac:dyDescent="0.2">
      <c r="A26" s="96"/>
      <c r="B26" s="96">
        <v>2005.3</v>
      </c>
      <c r="C26" s="98"/>
      <c r="D26" s="37"/>
      <c r="E26" s="264" t="s">
        <v>10</v>
      </c>
      <c r="F26" s="266"/>
      <c r="G26" s="266"/>
      <c r="H26" s="266"/>
      <c r="I26" s="266"/>
      <c r="J26" s="266"/>
      <c r="K26" s="267"/>
      <c r="L26" s="95">
        <v>0</v>
      </c>
      <c r="M26" s="35"/>
    </row>
    <row r="27" spans="1:13" ht="12.75" customHeight="1" x14ac:dyDescent="0.2">
      <c r="A27" s="96"/>
      <c r="B27" s="96"/>
      <c r="C27" s="98"/>
      <c r="D27" s="3"/>
      <c r="E27" s="265"/>
      <c r="F27" s="266"/>
      <c r="G27" s="266"/>
      <c r="H27" s="266"/>
      <c r="I27" s="266"/>
      <c r="J27" s="266"/>
      <c r="K27" s="267"/>
      <c r="L27" s="95">
        <v>0</v>
      </c>
      <c r="M27" s="35"/>
    </row>
    <row r="28" spans="1:13" ht="12.75" customHeight="1" x14ac:dyDescent="0.2">
      <c r="A28" s="96"/>
      <c r="B28" s="96"/>
      <c r="C28" s="98"/>
      <c r="D28" s="37"/>
      <c r="E28" s="265"/>
      <c r="F28" s="266"/>
      <c r="G28" s="266"/>
      <c r="H28" s="266"/>
      <c r="I28" s="266"/>
      <c r="J28" s="266"/>
      <c r="K28" s="267"/>
      <c r="L28" s="95">
        <v>0</v>
      </c>
      <c r="M28" s="46"/>
    </row>
    <row r="29" spans="1:13" ht="12.75" customHeight="1" x14ac:dyDescent="0.2">
      <c r="A29" s="28"/>
      <c r="B29" s="28"/>
      <c r="C29" s="99"/>
      <c r="D29" s="261" t="s">
        <v>12</v>
      </c>
      <c r="E29" s="262"/>
      <c r="F29" s="262"/>
      <c r="G29" s="262"/>
      <c r="H29" s="262"/>
      <c r="I29" s="262"/>
      <c r="J29" s="262"/>
      <c r="K29" s="262"/>
      <c r="L29" s="263"/>
      <c r="M29" s="47">
        <f>SUM(L24:L28)</f>
        <v>0</v>
      </c>
    </row>
    <row r="30" spans="1:13" ht="12.75" customHeight="1" x14ac:dyDescent="0.2">
      <c r="A30" s="27">
        <v>4650</v>
      </c>
      <c r="B30" s="100">
        <v>2006</v>
      </c>
      <c r="C30" s="23"/>
      <c r="D30" s="259" t="s">
        <v>45</v>
      </c>
      <c r="E30" s="260"/>
      <c r="F30" s="260"/>
      <c r="G30" s="260"/>
      <c r="H30" s="260"/>
      <c r="I30" s="260"/>
      <c r="J30" s="260"/>
      <c r="K30" s="260"/>
      <c r="L30" s="260"/>
      <c r="M30" s="32"/>
    </row>
    <row r="31" spans="1:13" ht="12.75" customHeight="1" x14ac:dyDescent="0.2">
      <c r="A31" s="96"/>
      <c r="B31" s="101">
        <v>2006.1</v>
      </c>
      <c r="C31" s="104">
        <v>17</v>
      </c>
      <c r="D31" s="37"/>
      <c r="E31" s="253" t="s">
        <v>13</v>
      </c>
      <c r="F31" s="253"/>
      <c r="G31" s="253"/>
      <c r="H31" s="253"/>
      <c r="I31" s="253"/>
      <c r="J31" s="253"/>
      <c r="K31" s="254"/>
      <c r="L31" s="95">
        <v>0</v>
      </c>
      <c r="M31" s="35"/>
    </row>
    <row r="32" spans="1:13" ht="24.75" customHeight="1" x14ac:dyDescent="0.2">
      <c r="A32" s="96"/>
      <c r="B32" s="101">
        <v>2006.2</v>
      </c>
      <c r="C32" s="104">
        <v>19</v>
      </c>
      <c r="D32" s="37"/>
      <c r="E32" s="253" t="s">
        <v>270</v>
      </c>
      <c r="F32" s="253"/>
      <c r="G32" s="253"/>
      <c r="H32" s="253"/>
      <c r="I32" s="253"/>
      <c r="J32" s="253"/>
      <c r="K32" s="254"/>
      <c r="L32" s="95">
        <v>0</v>
      </c>
      <c r="M32" s="35"/>
    </row>
    <row r="33" spans="1:13" ht="12.75" customHeight="1" x14ac:dyDescent="0.2">
      <c r="A33" s="96"/>
      <c r="B33" s="101">
        <v>2006.3</v>
      </c>
      <c r="C33" s="104">
        <v>18</v>
      </c>
      <c r="D33" s="37"/>
      <c r="E33" s="253" t="s">
        <v>14</v>
      </c>
      <c r="F33" s="253"/>
      <c r="G33" s="253"/>
      <c r="H33" s="253"/>
      <c r="I33" s="253"/>
      <c r="J33" s="253"/>
      <c r="K33" s="254"/>
      <c r="L33" s="95">
        <v>0</v>
      </c>
      <c r="M33" s="35"/>
    </row>
    <row r="34" spans="1:13" ht="12.75" customHeight="1" x14ac:dyDescent="0.2">
      <c r="A34" s="96"/>
      <c r="B34" s="101">
        <v>2006.4</v>
      </c>
      <c r="C34" s="97">
        <v>23</v>
      </c>
      <c r="D34" s="37"/>
      <c r="E34" s="264" t="s">
        <v>10</v>
      </c>
      <c r="F34" s="266"/>
      <c r="G34" s="266"/>
      <c r="H34" s="266"/>
      <c r="I34" s="266"/>
      <c r="J34" s="266"/>
      <c r="K34" s="267"/>
      <c r="L34" s="95">
        <v>0</v>
      </c>
      <c r="M34" s="35"/>
    </row>
    <row r="35" spans="1:13" ht="12.75" customHeight="1" x14ac:dyDescent="0.2">
      <c r="A35" s="96"/>
      <c r="B35" s="101"/>
      <c r="C35" s="98"/>
      <c r="D35" s="37"/>
      <c r="E35" s="265"/>
      <c r="F35" s="266"/>
      <c r="G35" s="266"/>
      <c r="H35" s="266"/>
      <c r="I35" s="266"/>
      <c r="J35" s="266"/>
      <c r="K35" s="267"/>
      <c r="L35" s="95">
        <v>0</v>
      </c>
      <c r="M35" s="35"/>
    </row>
    <row r="36" spans="1:13" ht="12.75" customHeight="1" x14ac:dyDescent="0.2">
      <c r="A36" s="96"/>
      <c r="B36" s="101"/>
      <c r="C36" s="99"/>
      <c r="D36" s="37"/>
      <c r="E36" s="265"/>
      <c r="F36" s="266"/>
      <c r="G36" s="266"/>
      <c r="H36" s="266"/>
      <c r="I36" s="266"/>
      <c r="J36" s="266"/>
      <c r="K36" s="267"/>
      <c r="L36" s="95">
        <v>0</v>
      </c>
      <c r="M36" s="46"/>
    </row>
    <row r="37" spans="1:13" ht="12.75" customHeight="1" x14ac:dyDescent="0.2">
      <c r="A37" s="28"/>
      <c r="B37" s="102"/>
      <c r="C37" s="104" t="s">
        <v>52</v>
      </c>
      <c r="D37" s="261" t="s">
        <v>50</v>
      </c>
      <c r="E37" s="262"/>
      <c r="F37" s="262"/>
      <c r="G37" s="262"/>
      <c r="H37" s="262"/>
      <c r="I37" s="262"/>
      <c r="J37" s="262"/>
      <c r="K37" s="262"/>
      <c r="L37" s="263"/>
      <c r="M37" s="47">
        <f>SUM(L31:L36)</f>
        <v>0</v>
      </c>
    </row>
    <row r="38" spans="1:13" ht="12.75" customHeight="1" thickBot="1" x14ac:dyDescent="0.25">
      <c r="A38" s="27">
        <v>4700</v>
      </c>
      <c r="B38" s="27">
        <v>2007</v>
      </c>
      <c r="C38" s="15">
        <v>24</v>
      </c>
      <c r="D38" s="270" t="s">
        <v>15</v>
      </c>
      <c r="E38" s="271"/>
      <c r="F38" s="271"/>
      <c r="G38" s="271"/>
      <c r="H38" s="286" t="s">
        <v>60</v>
      </c>
      <c r="I38" s="286"/>
      <c r="J38" s="286"/>
      <c r="K38" s="286"/>
      <c r="L38" s="287"/>
      <c r="M38" s="103">
        <f>SUM(M15:M22,M29,M37)</f>
        <v>0</v>
      </c>
    </row>
    <row r="39" spans="1:13" ht="10.5" customHeight="1" x14ac:dyDescent="0.2">
      <c r="A39" s="284" t="s">
        <v>16</v>
      </c>
      <c r="B39" s="285"/>
      <c r="C39" s="285"/>
      <c r="D39" s="285"/>
      <c r="E39" s="285"/>
      <c r="F39" s="285"/>
      <c r="G39" s="285"/>
      <c r="H39" s="34"/>
      <c r="I39" s="34"/>
      <c r="J39" s="34"/>
      <c r="K39" s="34"/>
      <c r="L39" s="34"/>
      <c r="M39" s="39"/>
    </row>
    <row r="40" spans="1:13" ht="12.75" customHeight="1" x14ac:dyDescent="0.2">
      <c r="A40" s="16">
        <v>4810</v>
      </c>
      <c r="B40" s="4">
        <v>2010</v>
      </c>
      <c r="C40" s="104">
        <v>26</v>
      </c>
      <c r="D40" s="255" t="s">
        <v>17</v>
      </c>
      <c r="E40" s="253"/>
      <c r="F40" s="253"/>
      <c r="G40" s="253"/>
      <c r="H40" s="253"/>
      <c r="I40" s="253"/>
      <c r="J40" s="253"/>
      <c r="K40" s="253"/>
      <c r="L40" s="254"/>
      <c r="M40" s="94">
        <v>0</v>
      </c>
    </row>
    <row r="41" spans="1:13" ht="12.75" customHeight="1" x14ac:dyDescent="0.2">
      <c r="A41" s="17">
        <v>4860</v>
      </c>
      <c r="B41" s="5">
        <v>2011</v>
      </c>
      <c r="C41" s="104">
        <v>30</v>
      </c>
      <c r="D41" s="255" t="s">
        <v>18</v>
      </c>
      <c r="E41" s="253"/>
      <c r="F41" s="253"/>
      <c r="G41" s="253"/>
      <c r="H41" s="253"/>
      <c r="I41" s="253"/>
      <c r="J41" s="253"/>
      <c r="K41" s="253"/>
      <c r="L41" s="254"/>
      <c r="M41" s="94">
        <v>0</v>
      </c>
    </row>
    <row r="42" spans="1:13" ht="12.75" customHeight="1" x14ac:dyDescent="0.2">
      <c r="A42" s="27">
        <v>4920</v>
      </c>
      <c r="B42" s="100">
        <v>2012</v>
      </c>
      <c r="C42" s="24"/>
      <c r="D42" s="282" t="s">
        <v>46</v>
      </c>
      <c r="E42" s="283"/>
      <c r="F42" s="283"/>
      <c r="G42" s="283"/>
      <c r="H42" s="283"/>
      <c r="I42" s="283"/>
      <c r="J42" s="283"/>
      <c r="K42" s="283"/>
      <c r="L42" s="283"/>
      <c r="M42" s="283"/>
    </row>
    <row r="43" spans="1:13" ht="12.75" customHeight="1" x14ac:dyDescent="0.2">
      <c r="A43" s="96"/>
      <c r="B43" s="101">
        <v>2012.1</v>
      </c>
      <c r="C43" s="104">
        <v>25</v>
      </c>
      <c r="D43" s="37"/>
      <c r="E43" s="253" t="s">
        <v>19</v>
      </c>
      <c r="F43" s="253"/>
      <c r="G43" s="253"/>
      <c r="H43" s="253"/>
      <c r="I43" s="253"/>
      <c r="J43" s="253"/>
      <c r="K43" s="254"/>
      <c r="L43" s="95">
        <v>0</v>
      </c>
      <c r="M43" s="35"/>
    </row>
    <row r="44" spans="1:13" ht="12.75" customHeight="1" x14ac:dyDescent="0.2">
      <c r="A44" s="96"/>
      <c r="B44" s="101">
        <v>2012.2</v>
      </c>
      <c r="C44" s="104">
        <v>27</v>
      </c>
      <c r="D44" s="37"/>
      <c r="E44" s="253" t="s">
        <v>24</v>
      </c>
      <c r="F44" s="253"/>
      <c r="G44" s="253"/>
      <c r="H44" s="253"/>
      <c r="I44" s="253"/>
      <c r="J44" s="253"/>
      <c r="K44" s="254"/>
      <c r="L44" s="95">
        <v>0</v>
      </c>
      <c r="M44" s="35"/>
    </row>
    <row r="45" spans="1:13" ht="12.75" customHeight="1" x14ac:dyDescent="0.2">
      <c r="A45" s="96"/>
      <c r="B45" s="101">
        <v>2012.3</v>
      </c>
      <c r="C45" s="104">
        <v>28</v>
      </c>
      <c r="D45" s="37"/>
      <c r="E45" s="253" t="s">
        <v>29</v>
      </c>
      <c r="F45" s="253"/>
      <c r="G45" s="253"/>
      <c r="H45" s="253"/>
      <c r="I45" s="253"/>
      <c r="J45" s="253"/>
      <c r="K45" s="254"/>
      <c r="L45" s="95">
        <v>0</v>
      </c>
      <c r="M45" s="35"/>
    </row>
    <row r="46" spans="1:13" ht="12.75" customHeight="1" x14ac:dyDescent="0.2">
      <c r="A46" s="96"/>
      <c r="B46" s="101">
        <v>2012.4</v>
      </c>
      <c r="C46" s="104">
        <v>29</v>
      </c>
      <c r="D46" s="37"/>
      <c r="E46" s="253" t="s">
        <v>25</v>
      </c>
      <c r="F46" s="253"/>
      <c r="G46" s="253"/>
      <c r="H46" s="253"/>
      <c r="I46" s="253"/>
      <c r="J46" s="253"/>
      <c r="K46" s="254"/>
      <c r="L46" s="95">
        <v>0</v>
      </c>
      <c r="M46" s="35"/>
    </row>
    <row r="47" spans="1:13" ht="12.75" customHeight="1" x14ac:dyDescent="0.2">
      <c r="A47" s="96"/>
      <c r="B47" s="101">
        <v>2012.5</v>
      </c>
      <c r="C47" s="104">
        <v>31</v>
      </c>
      <c r="D47" s="37"/>
      <c r="E47" s="253" t="s">
        <v>26</v>
      </c>
      <c r="F47" s="253"/>
      <c r="G47" s="253"/>
      <c r="H47" s="253"/>
      <c r="I47" s="253"/>
      <c r="J47" s="253"/>
      <c r="K47" s="254"/>
      <c r="L47" s="95">
        <v>0</v>
      </c>
      <c r="M47" s="35"/>
    </row>
    <row r="48" spans="1:13" ht="12.75" customHeight="1" x14ac:dyDescent="0.2">
      <c r="A48" s="96"/>
      <c r="B48" s="101">
        <v>2012.6</v>
      </c>
      <c r="C48" s="104">
        <v>32</v>
      </c>
      <c r="D48" s="37"/>
      <c r="E48" s="253" t="s">
        <v>58</v>
      </c>
      <c r="F48" s="253"/>
      <c r="G48" s="253"/>
      <c r="H48" s="253"/>
      <c r="I48" s="253"/>
      <c r="J48" s="253"/>
      <c r="K48" s="254"/>
      <c r="L48" s="95">
        <v>0</v>
      </c>
      <c r="M48" s="35"/>
    </row>
    <row r="49" spans="1:13" ht="12" customHeight="1" x14ac:dyDescent="0.2">
      <c r="A49" s="96"/>
      <c r="B49" s="101">
        <v>2012.7</v>
      </c>
      <c r="C49" s="97">
        <v>36</v>
      </c>
      <c r="D49" s="37"/>
      <c r="E49" s="264" t="s">
        <v>10</v>
      </c>
      <c r="F49" s="277"/>
      <c r="G49" s="277"/>
      <c r="H49" s="277"/>
      <c r="I49" s="277"/>
      <c r="J49" s="277"/>
      <c r="K49" s="278"/>
      <c r="L49" s="95">
        <v>0</v>
      </c>
      <c r="M49" s="35"/>
    </row>
    <row r="50" spans="1:13" ht="12" customHeight="1" x14ac:dyDescent="0.2">
      <c r="A50" s="96"/>
      <c r="B50" s="101"/>
      <c r="C50" s="98"/>
      <c r="D50" s="37"/>
      <c r="E50" s="265"/>
      <c r="F50" s="277"/>
      <c r="G50" s="277"/>
      <c r="H50" s="277"/>
      <c r="I50" s="277"/>
      <c r="J50" s="277"/>
      <c r="K50" s="278"/>
      <c r="L50" s="95">
        <v>0</v>
      </c>
      <c r="M50" s="35"/>
    </row>
    <row r="51" spans="1:13" ht="12" customHeight="1" x14ac:dyDescent="0.2">
      <c r="A51" s="96"/>
      <c r="B51" s="101"/>
      <c r="C51" s="99"/>
      <c r="D51" s="37"/>
      <c r="E51" s="265"/>
      <c r="F51" s="277"/>
      <c r="G51" s="277"/>
      <c r="H51" s="277"/>
      <c r="I51" s="277"/>
      <c r="J51" s="277"/>
      <c r="K51" s="278"/>
      <c r="L51" s="95">
        <v>0</v>
      </c>
      <c r="M51" s="46"/>
    </row>
    <row r="52" spans="1:13" ht="12.75" customHeight="1" x14ac:dyDescent="0.2">
      <c r="A52" s="96"/>
      <c r="B52" s="101">
        <v>2012.8</v>
      </c>
      <c r="C52" s="97">
        <v>34</v>
      </c>
      <c r="D52" s="37"/>
      <c r="E52" s="253" t="s">
        <v>59</v>
      </c>
      <c r="F52" s="253"/>
      <c r="G52" s="253"/>
      <c r="H52" s="253"/>
      <c r="I52" s="253"/>
      <c r="J52" s="253"/>
      <c r="K52" s="253"/>
      <c r="L52" s="31"/>
      <c r="M52" s="30"/>
    </row>
    <row r="53" spans="1:13" ht="12.75" customHeight="1" x14ac:dyDescent="0.2">
      <c r="A53" s="96"/>
      <c r="B53" s="101"/>
      <c r="C53" s="98"/>
      <c r="D53" s="37"/>
      <c r="E53" s="32"/>
      <c r="F53" s="253" t="s">
        <v>154</v>
      </c>
      <c r="G53" s="253"/>
      <c r="H53" s="253"/>
      <c r="I53" s="253"/>
      <c r="J53" s="253"/>
      <c r="K53" s="254"/>
      <c r="L53" s="95">
        <v>0</v>
      </c>
      <c r="M53" s="35"/>
    </row>
    <row r="54" spans="1:13" ht="12.75" customHeight="1" x14ac:dyDescent="0.2">
      <c r="A54" s="96"/>
      <c r="B54" s="101"/>
      <c r="C54" s="98"/>
      <c r="D54" s="37"/>
      <c r="E54" s="30"/>
      <c r="F54" s="253" t="s">
        <v>27</v>
      </c>
      <c r="G54" s="253"/>
      <c r="H54" s="253"/>
      <c r="I54" s="253"/>
      <c r="J54" s="253"/>
      <c r="K54" s="254"/>
      <c r="L54" s="95">
        <v>0</v>
      </c>
      <c r="M54" s="35"/>
    </row>
    <row r="55" spans="1:13" ht="12.75" customHeight="1" x14ac:dyDescent="0.2">
      <c r="A55" s="96"/>
      <c r="B55" s="101"/>
      <c r="C55" s="98"/>
      <c r="D55" s="37"/>
      <c r="E55" s="30"/>
      <c r="F55" s="253" t="s">
        <v>28</v>
      </c>
      <c r="G55" s="253"/>
      <c r="H55" s="253"/>
      <c r="I55" s="253"/>
      <c r="J55" s="253"/>
      <c r="K55" s="254"/>
      <c r="L55" s="95">
        <v>0</v>
      </c>
      <c r="M55" s="35"/>
    </row>
    <row r="56" spans="1:13" ht="12.75" customHeight="1" x14ac:dyDescent="0.2">
      <c r="A56" s="96"/>
      <c r="B56" s="101"/>
      <c r="C56" s="98"/>
      <c r="D56" s="37"/>
      <c r="E56" s="30"/>
      <c r="F56" s="253" t="s">
        <v>155</v>
      </c>
      <c r="G56" s="253"/>
      <c r="H56" s="253"/>
      <c r="I56" s="253"/>
      <c r="J56" s="253"/>
      <c r="K56" s="254"/>
      <c r="L56" s="95">
        <v>0</v>
      </c>
      <c r="M56" s="37"/>
    </row>
    <row r="57" spans="1:13" ht="12.75" customHeight="1" x14ac:dyDescent="0.2">
      <c r="A57" s="96"/>
      <c r="B57" s="101"/>
      <c r="C57" s="98"/>
      <c r="D57" s="37"/>
      <c r="E57" s="30"/>
      <c r="F57" s="257" t="s">
        <v>292</v>
      </c>
      <c r="G57" s="257"/>
      <c r="H57" s="257"/>
      <c r="I57" s="257"/>
      <c r="J57" s="257"/>
      <c r="K57" s="258"/>
      <c r="L57" s="95">
        <v>0</v>
      </c>
      <c r="M57" s="37"/>
    </row>
    <row r="58" spans="1:13" ht="12.75" customHeight="1" x14ac:dyDescent="0.2">
      <c r="A58" s="96"/>
      <c r="B58" s="101"/>
      <c r="C58" s="98"/>
      <c r="D58" s="37"/>
      <c r="E58" s="265"/>
      <c r="F58" s="279" t="s">
        <v>302</v>
      </c>
      <c r="G58" s="279"/>
      <c r="H58" s="279"/>
      <c r="I58" s="275"/>
      <c r="J58" s="275"/>
      <c r="K58" s="276"/>
      <c r="L58" s="95">
        <v>0</v>
      </c>
      <c r="M58" s="37"/>
    </row>
    <row r="59" spans="1:13" ht="12.75" customHeight="1" x14ac:dyDescent="0.2">
      <c r="A59" s="96"/>
      <c r="B59" s="101"/>
      <c r="C59" s="98"/>
      <c r="D59" s="37"/>
      <c r="E59" s="265"/>
      <c r="F59" s="280"/>
      <c r="G59" s="280"/>
      <c r="H59" s="280"/>
      <c r="I59" s="275"/>
      <c r="J59" s="275"/>
      <c r="K59" s="276"/>
      <c r="L59" s="95">
        <v>0</v>
      </c>
      <c r="M59" s="37"/>
    </row>
    <row r="60" spans="1:13" ht="12.95" customHeight="1" x14ac:dyDescent="0.2">
      <c r="A60" s="96"/>
      <c r="B60" s="101"/>
      <c r="C60" s="98"/>
      <c r="D60" s="37"/>
      <c r="E60" s="30"/>
      <c r="F60" s="281"/>
      <c r="G60" s="281"/>
      <c r="H60" s="281"/>
      <c r="I60" s="275"/>
      <c r="J60" s="275"/>
      <c r="K60" s="276"/>
      <c r="L60" s="95">
        <v>0</v>
      </c>
      <c r="M60" s="35"/>
    </row>
    <row r="61" spans="1:13" ht="12.95" customHeight="1" x14ac:dyDescent="0.2">
      <c r="A61" s="96"/>
      <c r="B61" s="101"/>
      <c r="C61" s="98"/>
      <c r="D61" s="37"/>
      <c r="E61" s="30"/>
      <c r="F61" s="253" t="s">
        <v>293</v>
      </c>
      <c r="G61" s="253"/>
      <c r="H61" s="253"/>
      <c r="I61" s="253"/>
      <c r="J61" s="253"/>
      <c r="K61" s="254"/>
      <c r="L61" s="95">
        <v>0</v>
      </c>
      <c r="M61" s="35"/>
    </row>
    <row r="62" spans="1:13" ht="12.95" customHeight="1" x14ac:dyDescent="0.2">
      <c r="A62" s="96"/>
      <c r="B62" s="101"/>
      <c r="C62" s="98"/>
      <c r="D62" s="37"/>
      <c r="E62" s="30"/>
      <c r="F62" s="253" t="s">
        <v>156</v>
      </c>
      <c r="G62" s="253"/>
      <c r="H62" s="253"/>
      <c r="I62" s="253"/>
      <c r="J62" s="253"/>
      <c r="K62" s="254"/>
      <c r="L62" s="95">
        <v>0</v>
      </c>
      <c r="M62" s="35"/>
    </row>
    <row r="63" spans="1:13" ht="12.95" customHeight="1" x14ac:dyDescent="0.2">
      <c r="A63" s="96"/>
      <c r="B63" s="101"/>
      <c r="C63" s="98"/>
      <c r="D63" s="37"/>
      <c r="E63" s="30"/>
      <c r="F63" s="253" t="s">
        <v>157</v>
      </c>
      <c r="G63" s="253"/>
      <c r="H63" s="253"/>
      <c r="I63" s="253"/>
      <c r="J63" s="253"/>
      <c r="K63" s="254"/>
      <c r="L63" s="95">
        <v>0</v>
      </c>
      <c r="M63" s="35"/>
    </row>
    <row r="64" spans="1:13" ht="17.25" customHeight="1" x14ac:dyDescent="0.2">
      <c r="A64" s="96"/>
      <c r="B64" s="101">
        <v>2012.9</v>
      </c>
      <c r="C64" s="97">
        <v>36</v>
      </c>
      <c r="D64" s="37"/>
      <c r="E64" s="264" t="s">
        <v>285</v>
      </c>
      <c r="F64" s="277"/>
      <c r="G64" s="277"/>
      <c r="H64" s="277"/>
      <c r="I64" s="277"/>
      <c r="J64" s="277"/>
      <c r="K64" s="278"/>
      <c r="L64" s="95">
        <v>0</v>
      </c>
      <c r="M64" s="35"/>
    </row>
    <row r="65" spans="1:13" ht="17.25" customHeight="1" x14ac:dyDescent="0.2">
      <c r="A65" s="96"/>
      <c r="B65" s="101"/>
      <c r="C65" s="98"/>
      <c r="D65" s="37"/>
      <c r="E65" s="265"/>
      <c r="F65" s="277"/>
      <c r="G65" s="277"/>
      <c r="H65" s="277"/>
      <c r="I65" s="277"/>
      <c r="J65" s="277"/>
      <c r="K65" s="278"/>
      <c r="L65" s="95">
        <v>0</v>
      </c>
      <c r="M65" s="35"/>
    </row>
    <row r="66" spans="1:13" ht="12.75" customHeight="1" x14ac:dyDescent="0.2">
      <c r="A66" s="96"/>
      <c r="B66" s="101"/>
      <c r="C66" s="99"/>
      <c r="D66" s="37"/>
      <c r="E66" s="265"/>
      <c r="F66" s="277"/>
      <c r="G66" s="277"/>
      <c r="H66" s="277"/>
      <c r="I66" s="277"/>
      <c r="J66" s="277"/>
      <c r="K66" s="278"/>
      <c r="L66" s="95">
        <v>0</v>
      </c>
      <c r="M66" s="46"/>
    </row>
    <row r="67" spans="1:13" ht="13.5" customHeight="1" x14ac:dyDescent="0.2">
      <c r="A67" s="28"/>
      <c r="B67" s="102"/>
      <c r="C67" s="104" t="s">
        <v>52</v>
      </c>
      <c r="D67" s="261" t="s">
        <v>51</v>
      </c>
      <c r="E67" s="262"/>
      <c r="F67" s="262"/>
      <c r="G67" s="262"/>
      <c r="H67" s="262"/>
      <c r="I67" s="262"/>
      <c r="J67" s="262"/>
      <c r="K67" s="262"/>
      <c r="L67" s="263"/>
      <c r="M67" s="47">
        <f>SUM(L43:L51,L53:L66)</f>
        <v>0</v>
      </c>
    </row>
    <row r="68" spans="1:13" ht="12.75" customHeight="1" x14ac:dyDescent="0.2">
      <c r="A68" s="2">
        <v>4950</v>
      </c>
      <c r="B68" s="2">
        <v>2013</v>
      </c>
      <c r="C68" s="104">
        <v>37</v>
      </c>
      <c r="D68" s="255" t="s">
        <v>57</v>
      </c>
      <c r="E68" s="253"/>
      <c r="F68" s="253"/>
      <c r="G68" s="253"/>
      <c r="H68" s="253" t="s">
        <v>61</v>
      </c>
      <c r="I68" s="253"/>
      <c r="J68" s="253"/>
      <c r="K68" s="253"/>
      <c r="L68" s="254"/>
      <c r="M68" s="47">
        <f>SUM(M40,M41,M67)</f>
        <v>0</v>
      </c>
    </row>
    <row r="69" spans="1:13" ht="12.75" customHeight="1" x14ac:dyDescent="0.2">
      <c r="A69" s="27">
        <v>5050</v>
      </c>
      <c r="B69" s="27">
        <v>2014</v>
      </c>
      <c r="C69" s="97">
        <v>38</v>
      </c>
      <c r="D69" s="255" t="s">
        <v>294</v>
      </c>
      <c r="E69" s="253"/>
      <c r="F69" s="253"/>
      <c r="G69" s="253"/>
      <c r="H69" s="253"/>
      <c r="I69" s="253"/>
      <c r="J69" s="253"/>
      <c r="K69" s="253"/>
      <c r="L69" s="254"/>
      <c r="M69" s="47"/>
    </row>
    <row r="70" spans="1:13" ht="12.75" customHeight="1" x14ac:dyDescent="0.2">
      <c r="A70" s="96"/>
      <c r="B70" s="182">
        <v>2014.1</v>
      </c>
      <c r="C70" s="98"/>
      <c r="D70" s="176"/>
      <c r="E70" s="253" t="s">
        <v>300</v>
      </c>
      <c r="F70" s="253"/>
      <c r="G70" s="253"/>
      <c r="H70" s="253"/>
      <c r="I70" s="253"/>
      <c r="J70" s="253"/>
      <c r="K70" s="253"/>
      <c r="L70" s="187">
        <v>0</v>
      </c>
      <c r="M70" s="47"/>
    </row>
    <row r="71" spans="1:13" ht="12.75" customHeight="1" x14ac:dyDescent="0.2">
      <c r="A71" s="96"/>
      <c r="B71" s="182">
        <v>2014.2</v>
      </c>
      <c r="C71" s="98"/>
      <c r="D71" s="35"/>
      <c r="E71" s="253" t="s">
        <v>295</v>
      </c>
      <c r="F71" s="253"/>
      <c r="G71" s="253"/>
      <c r="H71" s="253"/>
      <c r="I71" s="253"/>
      <c r="J71" s="253"/>
      <c r="K71" s="253"/>
      <c r="L71" s="187">
        <v>0</v>
      </c>
      <c r="M71" s="47"/>
    </row>
    <row r="72" spans="1:13" ht="12.75" customHeight="1" x14ac:dyDescent="0.2">
      <c r="A72" s="96"/>
      <c r="B72" s="182">
        <v>2014.3</v>
      </c>
      <c r="C72" s="98"/>
      <c r="D72" s="46"/>
      <c r="E72" s="253" t="s">
        <v>299</v>
      </c>
      <c r="F72" s="253"/>
      <c r="G72" s="253"/>
      <c r="H72" s="253"/>
      <c r="I72" s="253"/>
      <c r="J72" s="253"/>
      <c r="K72" s="253"/>
      <c r="L72" s="187">
        <v>0</v>
      </c>
      <c r="M72" s="47"/>
    </row>
    <row r="73" spans="1:13" x14ac:dyDescent="0.2">
      <c r="A73" s="28"/>
      <c r="B73" s="28"/>
      <c r="C73" s="99"/>
      <c r="D73" s="256" t="s">
        <v>296</v>
      </c>
      <c r="E73" s="257"/>
      <c r="F73" s="257"/>
      <c r="G73" s="257"/>
      <c r="H73" s="257"/>
      <c r="I73" s="257"/>
      <c r="J73" s="257"/>
      <c r="K73" s="257"/>
      <c r="L73" s="258"/>
      <c r="M73" s="115">
        <f>SUM(L70:L72)</f>
        <v>0</v>
      </c>
    </row>
    <row r="74" spans="1:13" ht="12.95" customHeight="1" x14ac:dyDescent="0.2">
      <c r="A74" s="2">
        <v>5100</v>
      </c>
      <c r="B74" s="2">
        <v>2015</v>
      </c>
      <c r="C74" s="104">
        <v>39</v>
      </c>
      <c r="D74" s="292" t="s">
        <v>30</v>
      </c>
      <c r="E74" s="293"/>
      <c r="F74" s="293"/>
      <c r="G74" s="293"/>
      <c r="H74" s="253" t="s">
        <v>62</v>
      </c>
      <c r="I74" s="253"/>
      <c r="J74" s="253"/>
      <c r="K74" s="253"/>
      <c r="L74" s="254"/>
      <c r="M74" s="41">
        <f>SUM(M68,M73)</f>
        <v>0</v>
      </c>
    </row>
    <row r="75" spans="1:13" ht="12.95" customHeight="1" thickBot="1" x14ac:dyDescent="0.25">
      <c r="A75" s="9"/>
      <c r="B75" s="9">
        <v>2016</v>
      </c>
      <c r="C75" s="15" t="s">
        <v>52</v>
      </c>
      <c r="D75" s="270" t="s">
        <v>31</v>
      </c>
      <c r="E75" s="271"/>
      <c r="F75" s="271"/>
      <c r="G75" s="271"/>
      <c r="H75" s="286" t="s">
        <v>63</v>
      </c>
      <c r="I75" s="286"/>
      <c r="J75" s="286"/>
      <c r="K75" s="286"/>
      <c r="L75" s="287"/>
      <c r="M75" s="103">
        <f>SUM(M38-M74)</f>
        <v>0</v>
      </c>
    </row>
    <row r="76" spans="1:13" ht="22.5" customHeight="1" x14ac:dyDescent="0.2">
      <c r="A76" s="299" t="s">
        <v>309</v>
      </c>
      <c r="B76" s="300"/>
      <c r="C76" s="300"/>
      <c r="D76" s="300"/>
      <c r="E76" s="300"/>
      <c r="F76" s="300"/>
      <c r="G76" s="300"/>
      <c r="H76" s="300"/>
      <c r="I76" s="300"/>
      <c r="J76" s="300"/>
      <c r="K76" s="300"/>
      <c r="L76" s="300"/>
      <c r="M76" s="300"/>
    </row>
    <row r="77" spans="1:13" ht="20.25" customHeight="1" thickBot="1" x14ac:dyDescent="0.25">
      <c r="A77" s="303" t="s">
        <v>310</v>
      </c>
      <c r="B77" s="304"/>
      <c r="C77" s="304"/>
      <c r="D77" s="304"/>
      <c r="E77" s="304"/>
      <c r="F77" s="304"/>
      <c r="G77" s="304"/>
      <c r="H77" s="304"/>
      <c r="I77" s="304"/>
      <c r="J77" s="304"/>
      <c r="K77" s="304"/>
      <c r="L77" s="304"/>
      <c r="M77" s="304"/>
    </row>
    <row r="78" spans="1:13" ht="19.5" thickBot="1" x14ac:dyDescent="0.25">
      <c r="A78" s="295" t="s">
        <v>167</v>
      </c>
      <c r="B78" s="296"/>
      <c r="C78" s="296"/>
      <c r="D78" s="296"/>
      <c r="E78" s="296"/>
      <c r="F78" s="296"/>
      <c r="G78" s="296"/>
      <c r="H78" s="296"/>
      <c r="I78" s="296"/>
      <c r="J78" s="296"/>
      <c r="K78" s="296"/>
      <c r="L78" s="296"/>
      <c r="M78" s="194"/>
    </row>
    <row r="79" spans="1:13" ht="12.95" customHeight="1" x14ac:dyDescent="0.2">
      <c r="A79" s="105" t="s">
        <v>32</v>
      </c>
      <c r="B79" s="38"/>
      <c r="C79" s="38"/>
      <c r="D79" s="34"/>
      <c r="E79" s="34"/>
      <c r="F79" s="34"/>
      <c r="G79" s="34"/>
      <c r="H79" s="34"/>
      <c r="I79" s="34"/>
      <c r="J79" s="34"/>
      <c r="K79" s="39"/>
      <c r="L79" s="39"/>
      <c r="M79" s="39"/>
    </row>
    <row r="80" spans="1:13" ht="26.25" customHeight="1" x14ac:dyDescent="0.2">
      <c r="A80" s="27"/>
      <c r="B80" s="27">
        <v>2030</v>
      </c>
      <c r="C80" s="104">
        <v>40</v>
      </c>
      <c r="D80" s="255" t="s">
        <v>182</v>
      </c>
      <c r="E80" s="253"/>
      <c r="F80" s="253"/>
      <c r="G80" s="253"/>
      <c r="H80" s="253"/>
      <c r="I80" s="253"/>
      <c r="J80" s="253"/>
      <c r="K80" s="253"/>
      <c r="L80" s="254"/>
      <c r="M80" s="94">
        <v>0</v>
      </c>
    </row>
    <row r="81" spans="1:13" ht="12.95" customHeight="1" x14ac:dyDescent="0.2">
      <c r="A81" s="2"/>
      <c r="B81" s="2">
        <v>2031</v>
      </c>
      <c r="C81" s="104">
        <v>42</v>
      </c>
      <c r="D81" s="255" t="s">
        <v>33</v>
      </c>
      <c r="E81" s="253"/>
      <c r="F81" s="253"/>
      <c r="G81" s="253"/>
      <c r="H81" s="253" t="s">
        <v>20</v>
      </c>
      <c r="I81" s="253"/>
      <c r="J81" s="253"/>
      <c r="K81" s="253"/>
      <c r="L81" s="254"/>
      <c r="M81" s="94">
        <v>0</v>
      </c>
    </row>
    <row r="82" spans="1:13" ht="12.95" customHeight="1" x14ac:dyDescent="0.2">
      <c r="A82" s="2"/>
      <c r="B82" s="2">
        <v>2032</v>
      </c>
      <c r="C82" s="104">
        <v>43</v>
      </c>
      <c r="D82" s="255" t="s">
        <v>34</v>
      </c>
      <c r="E82" s="253"/>
      <c r="F82" s="253"/>
      <c r="G82" s="253"/>
      <c r="H82" s="272" t="s">
        <v>21</v>
      </c>
      <c r="I82" s="272"/>
      <c r="J82" s="272"/>
      <c r="K82" s="272"/>
      <c r="L82" s="273"/>
      <c r="M82" s="94">
        <v>0</v>
      </c>
    </row>
    <row r="83" spans="1:13" ht="14.25" customHeight="1" x14ac:dyDescent="0.2">
      <c r="A83" s="6"/>
      <c r="B83" s="28">
        <v>2033</v>
      </c>
      <c r="C83" s="99">
        <v>44</v>
      </c>
      <c r="D83" s="259" t="s">
        <v>181</v>
      </c>
      <c r="E83" s="260"/>
      <c r="F83" s="260"/>
      <c r="G83" s="260"/>
      <c r="H83" s="260"/>
      <c r="I83" s="260"/>
      <c r="J83" s="260"/>
      <c r="K83" s="260"/>
      <c r="L83" s="260"/>
      <c r="M83" s="94">
        <v>0</v>
      </c>
    </row>
    <row r="84" spans="1:13" ht="12.95" customHeight="1" x14ac:dyDescent="0.2">
      <c r="A84" s="2"/>
      <c r="B84" s="2">
        <v>2034</v>
      </c>
      <c r="C84" s="104">
        <v>45</v>
      </c>
      <c r="D84" s="255" t="s">
        <v>36</v>
      </c>
      <c r="E84" s="253"/>
      <c r="F84" s="253"/>
      <c r="G84" s="253"/>
      <c r="H84" s="253" t="s">
        <v>22</v>
      </c>
      <c r="I84" s="253"/>
      <c r="J84" s="253"/>
      <c r="K84" s="253"/>
      <c r="L84" s="254"/>
      <c r="M84" s="94">
        <v>0</v>
      </c>
    </row>
    <row r="85" spans="1:13" ht="12.95" customHeight="1" x14ac:dyDescent="0.2">
      <c r="A85" s="27"/>
      <c r="B85" s="27">
        <v>2035</v>
      </c>
      <c r="C85" s="97">
        <v>46</v>
      </c>
      <c r="D85" s="268" t="s">
        <v>54</v>
      </c>
      <c r="E85" s="294"/>
      <c r="F85" s="31"/>
      <c r="G85" s="31"/>
      <c r="H85" s="31"/>
      <c r="I85" s="31"/>
      <c r="J85" s="31"/>
      <c r="K85" s="31"/>
      <c r="L85" s="31"/>
      <c r="M85" s="32"/>
    </row>
    <row r="86" spans="1:13" ht="12.95" customHeight="1" x14ac:dyDescent="0.2">
      <c r="A86" s="96"/>
      <c r="B86" s="96"/>
      <c r="C86" s="98"/>
      <c r="D86" s="35"/>
      <c r="E86" s="264" t="s">
        <v>11</v>
      </c>
      <c r="F86" s="305"/>
      <c r="G86" s="305"/>
      <c r="H86" s="305"/>
      <c r="I86" s="305"/>
      <c r="J86" s="305"/>
      <c r="K86" s="306"/>
      <c r="L86" s="95">
        <v>0</v>
      </c>
      <c r="M86" s="35"/>
    </row>
    <row r="87" spans="1:13" ht="12.95" customHeight="1" x14ac:dyDescent="0.2">
      <c r="A87" s="96"/>
      <c r="B87" s="96"/>
      <c r="C87" s="98"/>
      <c r="D87" s="35"/>
      <c r="E87" s="297"/>
      <c r="F87" s="305"/>
      <c r="G87" s="305"/>
      <c r="H87" s="305"/>
      <c r="I87" s="305"/>
      <c r="J87" s="305"/>
      <c r="K87" s="306"/>
      <c r="L87" s="95">
        <v>0</v>
      </c>
      <c r="M87" s="46"/>
    </row>
    <row r="88" spans="1:13" ht="12.95" customHeight="1" x14ac:dyDescent="0.2">
      <c r="A88" s="28"/>
      <c r="B88" s="28"/>
      <c r="C88" s="99"/>
      <c r="D88" s="269" t="s">
        <v>56</v>
      </c>
      <c r="E88" s="301"/>
      <c r="F88" s="301"/>
      <c r="G88" s="301"/>
      <c r="H88" s="253" t="s">
        <v>23</v>
      </c>
      <c r="I88" s="253"/>
      <c r="J88" s="253"/>
      <c r="K88" s="253"/>
      <c r="L88" s="254"/>
      <c r="M88" s="47">
        <f>SUM(L86:L87)</f>
        <v>0</v>
      </c>
    </row>
    <row r="89" spans="1:13" ht="12.95" customHeight="1" thickBot="1" x14ac:dyDescent="0.25">
      <c r="A89" s="27">
        <v>4200</v>
      </c>
      <c r="B89" s="27">
        <v>2036</v>
      </c>
      <c r="C89" s="15">
        <v>47</v>
      </c>
      <c r="D89" s="270" t="s">
        <v>35</v>
      </c>
      <c r="E89" s="271"/>
      <c r="F89" s="271"/>
      <c r="G89" s="271"/>
      <c r="H89" s="286" t="s">
        <v>64</v>
      </c>
      <c r="I89" s="286"/>
      <c r="J89" s="286"/>
      <c r="K89" s="286"/>
      <c r="L89" s="287"/>
      <c r="M89" s="103">
        <f>SUM(M80,M81,M82,M83,M84,M88)</f>
        <v>0</v>
      </c>
    </row>
    <row r="90" spans="1:13" ht="12.95" customHeight="1" x14ac:dyDescent="0.2">
      <c r="A90" s="105" t="s">
        <v>37</v>
      </c>
      <c r="B90" s="38"/>
      <c r="C90" s="38"/>
      <c r="D90" s="34"/>
      <c r="E90" s="34"/>
      <c r="F90" s="34"/>
      <c r="G90" s="34"/>
      <c r="H90" s="34"/>
      <c r="I90" s="34"/>
      <c r="J90" s="34"/>
      <c r="K90" s="39"/>
      <c r="L90" s="39"/>
      <c r="M90" s="39"/>
    </row>
    <row r="91" spans="1:13" ht="12.95" customHeight="1" x14ac:dyDescent="0.2">
      <c r="A91" s="2"/>
      <c r="B91" s="7">
        <v>2040</v>
      </c>
      <c r="C91" s="104">
        <v>50</v>
      </c>
      <c r="D91" s="255" t="s">
        <v>91</v>
      </c>
      <c r="E91" s="253"/>
      <c r="F91" s="253"/>
      <c r="G91" s="253"/>
      <c r="H91" s="253"/>
      <c r="I91" s="253"/>
      <c r="J91" s="253"/>
      <c r="K91" s="253"/>
      <c r="L91" s="254"/>
      <c r="M91" s="94">
        <v>0</v>
      </c>
    </row>
    <row r="92" spans="1:13" ht="12.95" customHeight="1" x14ac:dyDescent="0.2">
      <c r="A92" s="27"/>
      <c r="B92" s="100">
        <v>2041</v>
      </c>
      <c r="C92" s="97">
        <v>53</v>
      </c>
      <c r="D92" s="268" t="s">
        <v>38</v>
      </c>
      <c r="E92" s="294"/>
      <c r="F92" s="294"/>
      <c r="G92" s="294"/>
      <c r="H92" s="32"/>
      <c r="I92" s="32"/>
      <c r="J92" s="32"/>
      <c r="K92" s="32"/>
      <c r="L92" s="31"/>
      <c r="M92" s="32"/>
    </row>
    <row r="93" spans="1:13" ht="12.95" customHeight="1" x14ac:dyDescent="0.2">
      <c r="A93" s="96"/>
      <c r="B93" s="101"/>
      <c r="C93" s="98"/>
      <c r="D93" s="30"/>
      <c r="E93" s="264" t="s">
        <v>11</v>
      </c>
      <c r="F93" s="305"/>
      <c r="G93" s="305"/>
      <c r="H93" s="305"/>
      <c r="I93" s="305"/>
      <c r="J93" s="305"/>
      <c r="K93" s="306"/>
      <c r="L93" s="95">
        <v>0</v>
      </c>
      <c r="M93" s="35"/>
    </row>
    <row r="94" spans="1:13" ht="12.95" customHeight="1" x14ac:dyDescent="0.2">
      <c r="A94" s="96"/>
      <c r="B94" s="101"/>
      <c r="C94" s="98"/>
      <c r="D94" s="30"/>
      <c r="E94" s="297"/>
      <c r="F94" s="305"/>
      <c r="G94" s="305"/>
      <c r="H94" s="305"/>
      <c r="I94" s="305"/>
      <c r="J94" s="305"/>
      <c r="K94" s="306"/>
      <c r="L94" s="95">
        <v>0</v>
      </c>
      <c r="M94" s="46"/>
    </row>
    <row r="95" spans="1:13" ht="12.95" customHeight="1" x14ac:dyDescent="0.2">
      <c r="A95" s="28"/>
      <c r="B95" s="28"/>
      <c r="C95" s="99"/>
      <c r="D95" s="269" t="s">
        <v>39</v>
      </c>
      <c r="E95" s="301"/>
      <c r="F95" s="301"/>
      <c r="G95" s="301"/>
      <c r="H95" s="301"/>
      <c r="I95" s="301"/>
      <c r="J95" s="301"/>
      <c r="K95" s="301"/>
      <c r="L95" s="302"/>
      <c r="M95" s="47">
        <f>SUM(L93:L94)</f>
        <v>0</v>
      </c>
    </row>
    <row r="96" spans="1:13" ht="12.95" customHeight="1" thickBot="1" x14ac:dyDescent="0.25">
      <c r="A96" s="9">
        <v>4350</v>
      </c>
      <c r="B96" s="9">
        <v>2042</v>
      </c>
      <c r="C96" s="15">
        <v>54</v>
      </c>
      <c r="D96" s="270" t="s">
        <v>40</v>
      </c>
      <c r="E96" s="271"/>
      <c r="F96" s="271"/>
      <c r="G96" s="271"/>
      <c r="H96" s="286" t="s">
        <v>65</v>
      </c>
      <c r="I96" s="286"/>
      <c r="J96" s="286"/>
      <c r="K96" s="286"/>
      <c r="L96" s="287"/>
      <c r="M96" s="103">
        <f>SUM(M91,M95)</f>
        <v>0</v>
      </c>
    </row>
    <row r="97" spans="1:13" ht="12.95" customHeight="1" x14ac:dyDescent="0.2">
      <c r="A97" s="105" t="s">
        <v>164</v>
      </c>
      <c r="B97" s="38"/>
      <c r="C97" s="38"/>
      <c r="D97" s="34"/>
      <c r="E97" s="34"/>
      <c r="F97" s="34"/>
      <c r="G97" s="34"/>
      <c r="H97" s="34"/>
      <c r="I97" s="34"/>
      <c r="J97" s="34"/>
      <c r="K97" s="39"/>
      <c r="L97" s="39"/>
      <c r="M97" s="39"/>
    </row>
    <row r="98" spans="1:13" ht="12.95" customHeight="1" x14ac:dyDescent="0.2">
      <c r="A98" s="2"/>
      <c r="B98" s="7">
        <v>2045</v>
      </c>
      <c r="C98" s="104"/>
      <c r="D98" s="255" t="s">
        <v>169</v>
      </c>
      <c r="E98" s="253"/>
      <c r="F98" s="253"/>
      <c r="G98" s="253"/>
      <c r="H98" s="253"/>
      <c r="I98" s="253"/>
      <c r="J98" s="253"/>
      <c r="K98" s="253"/>
      <c r="L98" s="254"/>
      <c r="M98" s="94">
        <v>0</v>
      </c>
    </row>
    <row r="99" spans="1:13" ht="12.95" customHeight="1" x14ac:dyDescent="0.2">
      <c r="A99" s="27"/>
      <c r="B99" s="100">
        <v>2046</v>
      </c>
      <c r="C99" s="97"/>
      <c r="D99" s="268" t="s">
        <v>150</v>
      </c>
      <c r="E99" s="294"/>
      <c r="F99" s="294"/>
      <c r="G99" s="294"/>
      <c r="H99" s="294"/>
      <c r="I99" s="294"/>
      <c r="J99" s="32"/>
      <c r="K99" s="32"/>
      <c r="L99" s="31"/>
      <c r="M99" s="115">
        <f>M75</f>
        <v>0</v>
      </c>
    </row>
    <row r="100" spans="1:13" ht="12.95" customHeight="1" x14ac:dyDescent="0.2">
      <c r="A100" s="27"/>
      <c r="B100" s="100">
        <v>2047</v>
      </c>
      <c r="C100" s="97"/>
      <c r="D100" s="255" t="s">
        <v>168</v>
      </c>
      <c r="E100" s="253"/>
      <c r="F100" s="253"/>
      <c r="G100" s="253"/>
      <c r="H100" s="253"/>
      <c r="I100" s="253"/>
      <c r="J100" s="253"/>
      <c r="K100" s="253"/>
      <c r="L100" s="254"/>
      <c r="M100" s="94">
        <v>0</v>
      </c>
    </row>
    <row r="101" spans="1:13" ht="12.95" customHeight="1" thickBot="1" x14ac:dyDescent="0.25">
      <c r="A101" s="9"/>
      <c r="B101" s="9">
        <v>2048</v>
      </c>
      <c r="C101" s="15"/>
      <c r="D101" s="270" t="s">
        <v>166</v>
      </c>
      <c r="E101" s="271"/>
      <c r="F101" s="271"/>
      <c r="G101" s="271"/>
      <c r="H101" s="271"/>
      <c r="I101" s="271"/>
      <c r="J101" s="271"/>
      <c r="K101" s="271"/>
      <c r="L101" s="332"/>
      <c r="M101" s="103">
        <f>SUM(M98:M100)</f>
        <v>0</v>
      </c>
    </row>
    <row r="102" spans="1:13" ht="6.75" customHeight="1" thickBot="1" x14ac:dyDescent="0.25">
      <c r="A102" s="26"/>
      <c r="B102" s="109"/>
      <c r="C102" s="110"/>
      <c r="D102" s="111"/>
      <c r="E102" s="111"/>
      <c r="F102" s="111"/>
      <c r="G102" s="111"/>
      <c r="H102" s="30"/>
      <c r="I102" s="30"/>
      <c r="J102" s="30"/>
      <c r="K102" s="30"/>
      <c r="L102" s="30"/>
      <c r="M102" s="114"/>
    </row>
    <row r="103" spans="1:13" ht="12.95" customHeight="1" x14ac:dyDescent="0.2">
      <c r="A103" s="105" t="s">
        <v>261</v>
      </c>
      <c r="B103" s="38"/>
      <c r="C103" s="38"/>
      <c r="D103" s="34"/>
      <c r="E103" s="34"/>
      <c r="F103" s="34"/>
      <c r="G103" s="34"/>
      <c r="H103" s="34"/>
      <c r="I103" s="34"/>
      <c r="J103" s="34"/>
      <c r="K103" s="39"/>
      <c r="L103" s="39"/>
      <c r="M103" s="39"/>
    </row>
    <row r="104" spans="1:13" ht="12.95" customHeight="1" x14ac:dyDescent="0.2">
      <c r="A104" s="2"/>
      <c r="B104" s="7">
        <v>2049</v>
      </c>
      <c r="C104" s="104"/>
      <c r="D104" s="255" t="s">
        <v>165</v>
      </c>
      <c r="E104" s="253"/>
      <c r="F104" s="253"/>
      <c r="G104" s="253"/>
      <c r="H104" s="253"/>
      <c r="I104" s="253"/>
      <c r="J104" s="253"/>
      <c r="K104" s="253"/>
      <c r="L104" s="254"/>
      <c r="M104" s="115">
        <f>M96+M101</f>
        <v>0</v>
      </c>
    </row>
    <row r="105" spans="1:13" ht="12.95" customHeight="1" x14ac:dyDescent="0.2">
      <c r="A105" s="116"/>
      <c r="B105" s="174"/>
      <c r="C105" s="118"/>
      <c r="D105" s="293" t="s">
        <v>262</v>
      </c>
      <c r="E105" s="293"/>
      <c r="F105" s="293"/>
      <c r="G105" s="293"/>
      <c r="H105" s="293"/>
      <c r="I105" s="293"/>
      <c r="J105" s="293"/>
      <c r="K105" s="293"/>
      <c r="L105" s="293"/>
      <c r="M105" s="119"/>
    </row>
    <row r="106" spans="1:13" ht="12.95" customHeight="1" x14ac:dyDescent="0.2">
      <c r="A106" s="22"/>
      <c r="B106" s="7">
        <v>2036</v>
      </c>
      <c r="C106" s="104"/>
      <c r="D106" s="253" t="s">
        <v>263</v>
      </c>
      <c r="E106" s="253"/>
      <c r="F106" s="253"/>
      <c r="G106" s="253"/>
      <c r="H106" s="253"/>
      <c r="I106" s="253"/>
      <c r="J106" s="31"/>
      <c r="K106" s="31"/>
      <c r="L106" s="31"/>
      <c r="M106" s="115">
        <f>M89</f>
        <v>0</v>
      </c>
    </row>
    <row r="107" spans="1:13" ht="6.75" customHeight="1" thickBot="1" x14ac:dyDescent="0.25">
      <c r="A107" s="116"/>
      <c r="B107" s="117"/>
      <c r="C107" s="118"/>
      <c r="D107" s="36"/>
      <c r="E107" s="36"/>
      <c r="F107" s="36"/>
      <c r="G107" s="36"/>
      <c r="H107" s="36"/>
      <c r="I107" s="36"/>
      <c r="J107" s="36"/>
      <c r="K107" s="36"/>
      <c r="L107" s="36"/>
      <c r="M107" s="119"/>
    </row>
    <row r="108" spans="1:13" ht="12.95" customHeight="1" x14ac:dyDescent="0.2">
      <c r="A108" s="105" t="s">
        <v>41</v>
      </c>
      <c r="B108" s="38"/>
      <c r="C108" s="38"/>
      <c r="D108" s="38"/>
      <c r="E108" s="38"/>
      <c r="F108" s="38"/>
      <c r="G108" s="38"/>
      <c r="H108" s="34"/>
      <c r="I108" s="34"/>
      <c r="J108" s="34"/>
      <c r="K108" s="39"/>
      <c r="L108" s="39"/>
      <c r="M108" s="39"/>
    </row>
    <row r="109" spans="1:13" ht="12.95" customHeight="1" x14ac:dyDescent="0.2">
      <c r="A109" s="2"/>
      <c r="B109" s="2">
        <v>2050</v>
      </c>
      <c r="C109" s="22"/>
      <c r="D109" s="255" t="s">
        <v>158</v>
      </c>
      <c r="E109" s="253"/>
      <c r="F109" s="253"/>
      <c r="G109" s="253"/>
      <c r="H109" s="272" t="s">
        <v>159</v>
      </c>
      <c r="I109" s="272"/>
      <c r="J109" s="272"/>
      <c r="K109" s="272"/>
      <c r="L109" s="273"/>
      <c r="M109" s="106">
        <f>M80+M81</f>
        <v>0</v>
      </c>
    </row>
    <row r="110" spans="1:13" ht="12.95" customHeight="1" x14ac:dyDescent="0.2">
      <c r="A110" s="2"/>
      <c r="B110" s="2">
        <v>2051</v>
      </c>
      <c r="C110" s="22"/>
      <c r="D110" s="255" t="s">
        <v>66</v>
      </c>
      <c r="E110" s="253"/>
      <c r="F110" s="253"/>
      <c r="G110" s="253"/>
      <c r="H110" s="253"/>
      <c r="I110" s="253"/>
      <c r="J110" s="253"/>
      <c r="K110" s="253"/>
      <c r="L110" s="254"/>
      <c r="M110" s="106">
        <f>M74</f>
        <v>0</v>
      </c>
    </row>
    <row r="111" spans="1:13" ht="12.95" customHeight="1" x14ac:dyDescent="0.2">
      <c r="A111" s="2"/>
      <c r="B111" s="2">
        <v>2052</v>
      </c>
      <c r="C111" s="22"/>
      <c r="D111" s="255" t="s">
        <v>163</v>
      </c>
      <c r="E111" s="253"/>
      <c r="F111" s="253"/>
      <c r="G111" s="253"/>
      <c r="H111" s="253"/>
      <c r="I111" s="253"/>
      <c r="J111" s="253"/>
      <c r="K111" s="253"/>
      <c r="L111" s="254"/>
      <c r="M111" s="106">
        <f>M110*0.25</f>
        <v>0</v>
      </c>
    </row>
    <row r="112" spans="1:13" ht="12.95" customHeight="1" x14ac:dyDescent="0.2">
      <c r="A112" s="27"/>
      <c r="B112" s="27">
        <v>2053</v>
      </c>
      <c r="C112" s="25"/>
      <c r="D112" s="259" t="s">
        <v>47</v>
      </c>
      <c r="E112" s="260"/>
      <c r="F112" s="260"/>
      <c r="G112" s="260"/>
      <c r="H112" s="260"/>
      <c r="I112" s="260"/>
      <c r="J112" s="260"/>
      <c r="K112" s="260"/>
      <c r="L112" s="260"/>
      <c r="M112" s="33"/>
    </row>
    <row r="113" spans="1:13" ht="12.95" customHeight="1" x14ac:dyDescent="0.2">
      <c r="A113" s="96"/>
      <c r="B113" s="96"/>
      <c r="C113" s="26"/>
      <c r="D113" s="274" t="s">
        <v>42</v>
      </c>
      <c r="E113" s="265"/>
      <c r="F113" s="266"/>
      <c r="G113" s="266"/>
      <c r="H113" s="266"/>
      <c r="I113" s="266"/>
      <c r="J113" s="266"/>
      <c r="K113" s="267"/>
      <c r="L113" s="95">
        <v>0</v>
      </c>
      <c r="M113" s="37"/>
    </row>
    <row r="114" spans="1:13" ht="12.95" customHeight="1" x14ac:dyDescent="0.2">
      <c r="A114" s="96"/>
      <c r="B114" s="96"/>
      <c r="C114" s="26"/>
      <c r="D114" s="274"/>
      <c r="E114" s="265"/>
      <c r="F114" s="266"/>
      <c r="G114" s="266"/>
      <c r="H114" s="266"/>
      <c r="I114" s="266"/>
      <c r="J114" s="266"/>
      <c r="K114" s="267"/>
      <c r="L114" s="95">
        <v>0</v>
      </c>
      <c r="M114" s="37"/>
    </row>
    <row r="115" spans="1:13" ht="12.95" customHeight="1" x14ac:dyDescent="0.2">
      <c r="A115" s="96"/>
      <c r="B115" s="96"/>
      <c r="C115" s="26"/>
      <c r="D115" s="274"/>
      <c r="E115" s="265"/>
      <c r="F115" s="266"/>
      <c r="G115" s="266"/>
      <c r="H115" s="266"/>
      <c r="I115" s="266"/>
      <c r="J115" s="266"/>
      <c r="K115" s="267"/>
      <c r="L115" s="95">
        <v>0</v>
      </c>
      <c r="M115" s="48"/>
    </row>
    <row r="116" spans="1:13" ht="12.95" customHeight="1" x14ac:dyDescent="0.2">
      <c r="A116" s="96"/>
      <c r="B116" s="28"/>
      <c r="C116" s="26"/>
      <c r="D116" s="261" t="s">
        <v>143</v>
      </c>
      <c r="E116" s="262"/>
      <c r="F116" s="262"/>
      <c r="G116" s="262"/>
      <c r="H116" s="262"/>
      <c r="I116" s="262"/>
      <c r="J116" s="262"/>
      <c r="K116" s="262"/>
      <c r="L116" s="263"/>
      <c r="M116" s="106">
        <f>SUM(L113:L115)</f>
        <v>0</v>
      </c>
    </row>
    <row r="117" spans="1:13" ht="12.95" customHeight="1" x14ac:dyDescent="0.2">
      <c r="A117" s="2"/>
      <c r="B117" s="2">
        <v>2054</v>
      </c>
      <c r="C117" s="22"/>
      <c r="D117" s="255" t="s">
        <v>144</v>
      </c>
      <c r="E117" s="253"/>
      <c r="F117" s="253"/>
      <c r="G117" s="253"/>
      <c r="H117" s="272" t="s">
        <v>67</v>
      </c>
      <c r="I117" s="272"/>
      <c r="J117" s="272"/>
      <c r="K117" s="272"/>
      <c r="L117" s="273"/>
      <c r="M117" s="106">
        <f>SUM(M110,M111,M116)</f>
        <v>0</v>
      </c>
    </row>
    <row r="118" spans="1:13" ht="39" customHeight="1" x14ac:dyDescent="0.2">
      <c r="A118" s="2"/>
      <c r="B118" s="2">
        <v>2055</v>
      </c>
      <c r="C118" s="22"/>
      <c r="D118" s="255" t="s">
        <v>92</v>
      </c>
      <c r="E118" s="253"/>
      <c r="F118" s="253"/>
      <c r="G118" s="253" t="s">
        <v>43</v>
      </c>
      <c r="H118" s="253"/>
      <c r="I118" s="253"/>
      <c r="J118" s="253"/>
      <c r="K118" s="253"/>
      <c r="L118" s="254"/>
      <c r="M118" s="120">
        <f>MAX(M109-M117,0)</f>
        <v>0</v>
      </c>
    </row>
    <row r="119" spans="1:13" ht="25.5" customHeight="1" thickBot="1" x14ac:dyDescent="0.25">
      <c r="A119" s="336" t="s">
        <v>93</v>
      </c>
      <c r="B119" s="336"/>
      <c r="C119" s="336"/>
      <c r="D119" s="336"/>
      <c r="E119" s="336"/>
      <c r="F119" s="336"/>
      <c r="G119" s="336"/>
      <c r="H119" s="336"/>
      <c r="I119" s="336"/>
      <c r="J119" s="336"/>
      <c r="K119" s="336"/>
      <c r="L119" s="336"/>
      <c r="M119" s="336"/>
    </row>
    <row r="120" spans="1:13" ht="12.75" customHeight="1" x14ac:dyDescent="0.2">
      <c r="A120" s="188" t="s">
        <v>289</v>
      </c>
      <c r="B120" s="189"/>
      <c r="C120" s="189"/>
      <c r="D120" s="189"/>
      <c r="E120" s="189"/>
      <c r="F120" s="189"/>
      <c r="G120" s="190"/>
      <c r="H120" s="190"/>
      <c r="I120" s="190"/>
      <c r="J120" s="190"/>
      <c r="K120" s="190"/>
      <c r="L120" s="190"/>
      <c r="M120" s="190"/>
    </row>
    <row r="121" spans="1:13" ht="12.75" customHeight="1" x14ac:dyDescent="0.2">
      <c r="A121" s="298" t="s">
        <v>303</v>
      </c>
      <c r="B121" s="298"/>
      <c r="C121" s="298"/>
      <c r="D121" s="298"/>
      <c r="E121" s="298"/>
      <c r="F121" s="298"/>
      <c r="G121" s="298"/>
      <c r="H121" s="298"/>
      <c r="I121" s="298"/>
      <c r="J121" s="298"/>
      <c r="K121" s="298"/>
      <c r="L121" s="298"/>
      <c r="M121" s="298"/>
    </row>
    <row r="122" spans="1:13" ht="12.75" customHeight="1" x14ac:dyDescent="0.2">
      <c r="A122" s="79"/>
      <c r="B122" s="288" t="s">
        <v>304</v>
      </c>
      <c r="C122" s="288"/>
      <c r="D122" s="288"/>
      <c r="E122" s="288"/>
      <c r="F122" s="288"/>
      <c r="G122" s="288"/>
      <c r="H122" s="288"/>
      <c r="I122" s="288"/>
      <c r="J122" s="288"/>
      <c r="K122" s="288"/>
      <c r="L122" s="288"/>
      <c r="M122" s="288"/>
    </row>
    <row r="123" spans="1:13" ht="12.75" customHeight="1" x14ac:dyDescent="0.2">
      <c r="A123" s="79"/>
      <c r="B123" s="191"/>
      <c r="C123" s="192" t="b">
        <v>0</v>
      </c>
      <c r="D123" s="79" t="s">
        <v>297</v>
      </c>
      <c r="E123" s="192" t="b">
        <v>0</v>
      </c>
      <c r="F123" s="79" t="s">
        <v>298</v>
      </c>
      <c r="G123" s="193"/>
      <c r="H123" s="79"/>
      <c r="I123" s="193"/>
      <c r="J123" s="79"/>
      <c r="K123" s="79"/>
      <c r="L123" s="79"/>
      <c r="M123" s="79"/>
    </row>
    <row r="124" spans="1:13" ht="27" customHeight="1" x14ac:dyDescent="0.2">
      <c r="A124" s="79"/>
      <c r="B124" s="288" t="s">
        <v>305</v>
      </c>
      <c r="C124" s="288"/>
      <c r="D124" s="288"/>
      <c r="E124" s="288"/>
      <c r="F124" s="288"/>
      <c r="G124" s="288"/>
      <c r="H124" s="288"/>
      <c r="I124" s="288"/>
      <c r="J124" s="288"/>
      <c r="K124" s="288"/>
      <c r="L124" s="288"/>
      <c r="M124" s="288"/>
    </row>
    <row r="125" spans="1:13" ht="12.75" customHeight="1" x14ac:dyDescent="0.2">
      <c r="A125" s="79"/>
      <c r="B125" s="83"/>
      <c r="C125" s="192" t="b">
        <v>0</v>
      </c>
      <c r="D125" s="79" t="s">
        <v>297</v>
      </c>
      <c r="E125" s="192" t="b">
        <v>0</v>
      </c>
      <c r="F125" s="79" t="s">
        <v>298</v>
      </c>
      <c r="G125" s="193"/>
      <c r="H125" s="79"/>
      <c r="I125" s="193"/>
      <c r="J125" s="79"/>
      <c r="K125" s="83"/>
      <c r="L125" s="83"/>
      <c r="M125" s="83"/>
    </row>
    <row r="126" spans="1:13" ht="12.75" customHeight="1" x14ac:dyDescent="0.2">
      <c r="A126" s="79"/>
      <c r="B126" s="83"/>
      <c r="C126" s="193"/>
      <c r="D126" s="79"/>
      <c r="E126" s="193"/>
      <c r="F126" s="79"/>
      <c r="G126" s="193"/>
      <c r="H126" s="79"/>
      <c r="I126" s="193"/>
      <c r="J126" s="79"/>
      <c r="K126" s="83"/>
      <c r="L126" s="83"/>
      <c r="M126" s="83"/>
    </row>
    <row r="127" spans="1:13" ht="12.75" customHeight="1" x14ac:dyDescent="0.2">
      <c r="A127" s="79" t="s">
        <v>290</v>
      </c>
      <c r="B127" s="83"/>
      <c r="C127" s="83"/>
      <c r="D127" s="83"/>
      <c r="E127" s="83"/>
      <c r="F127" s="83"/>
      <c r="G127" s="289" t="s">
        <v>291</v>
      </c>
      <c r="H127" s="290"/>
      <c r="I127" s="290"/>
      <c r="J127" s="290"/>
      <c r="K127" s="291"/>
      <c r="L127" s="83"/>
      <c r="M127" s="83"/>
    </row>
    <row r="128" spans="1:13" ht="12.75" customHeight="1" thickBot="1" x14ac:dyDescent="0.25">
      <c r="A128" s="79"/>
      <c r="B128" s="83"/>
      <c r="C128" s="83"/>
      <c r="D128" s="83"/>
      <c r="E128" s="83"/>
      <c r="F128" s="83"/>
      <c r="G128" s="83"/>
      <c r="H128" s="83"/>
      <c r="I128" s="83"/>
      <c r="J128" s="83"/>
      <c r="K128" s="83"/>
      <c r="L128" s="83"/>
      <c r="M128" s="83"/>
    </row>
    <row r="129" spans="1:13" ht="12.75" customHeight="1" x14ac:dyDescent="0.2">
      <c r="A129" s="179"/>
      <c r="B129" s="180"/>
      <c r="C129" s="180"/>
      <c r="D129" s="180"/>
      <c r="E129" s="180"/>
      <c r="F129" s="180"/>
      <c r="G129" s="181"/>
      <c r="H129" s="181"/>
      <c r="I129" s="181"/>
      <c r="J129" s="181"/>
      <c r="K129" s="181"/>
      <c r="L129" s="181"/>
      <c r="M129" s="181"/>
    </row>
    <row r="130" spans="1:13" x14ac:dyDescent="0.2">
      <c r="A130" s="49" t="s">
        <v>94</v>
      </c>
      <c r="B130" s="49"/>
      <c r="C130" s="49"/>
      <c r="D130" s="45"/>
      <c r="E130" s="45"/>
      <c r="F130" s="8"/>
      <c r="G130" s="8"/>
      <c r="H130" s="8"/>
      <c r="I130" s="8"/>
      <c r="J130" s="8"/>
      <c r="K130" s="8"/>
      <c r="L130" s="8"/>
      <c r="M130" s="8"/>
    </row>
    <row r="131" spans="1:13" x14ac:dyDescent="0.2">
      <c r="A131" s="49"/>
      <c r="B131" s="337"/>
      <c r="C131" s="337"/>
      <c r="D131" s="337"/>
      <c r="E131" s="337"/>
      <c r="F131" s="337"/>
      <c r="G131" s="8"/>
      <c r="H131" s="8"/>
      <c r="I131" s="334"/>
      <c r="J131" s="334"/>
      <c r="K131" s="334"/>
      <c r="L131" s="334"/>
      <c r="M131" s="45"/>
    </row>
    <row r="132" spans="1:13" x14ac:dyDescent="0.2">
      <c r="A132" s="49"/>
      <c r="B132" s="333"/>
      <c r="C132" s="333"/>
      <c r="D132" s="333"/>
      <c r="E132" s="333"/>
      <c r="F132" s="333"/>
      <c r="G132" s="8"/>
      <c r="H132" s="8"/>
      <c r="I132" s="335"/>
      <c r="J132" s="335"/>
      <c r="K132" s="335"/>
      <c r="L132" s="335"/>
      <c r="M132" s="45"/>
    </row>
    <row r="133" spans="1:13" ht="12" customHeight="1" x14ac:dyDescent="0.2">
      <c r="A133" s="49"/>
      <c r="B133" s="328" t="s">
        <v>95</v>
      </c>
      <c r="C133" s="328"/>
      <c r="D133" s="328"/>
      <c r="E133" s="328"/>
      <c r="F133" s="328"/>
      <c r="G133" s="8"/>
      <c r="H133" s="8"/>
      <c r="I133" s="328" t="s">
        <v>95</v>
      </c>
      <c r="J133" s="328"/>
      <c r="K133" s="328"/>
      <c r="L133" s="328"/>
      <c r="M133" s="45"/>
    </row>
    <row r="134" spans="1:13" ht="6" customHeight="1" x14ac:dyDescent="0.2">
      <c r="A134" s="49"/>
      <c r="B134" s="328"/>
      <c r="C134" s="328"/>
      <c r="D134" s="328"/>
      <c r="E134" s="328"/>
      <c r="F134" s="328"/>
      <c r="G134" s="8"/>
      <c r="H134" s="8"/>
      <c r="I134" s="8"/>
      <c r="J134" s="45"/>
      <c r="K134" s="45"/>
      <c r="L134" s="45"/>
      <c r="M134" s="45"/>
    </row>
    <row r="135" spans="1:13" x14ac:dyDescent="0.2">
      <c r="A135" s="49"/>
      <c r="B135" s="329"/>
      <c r="C135" s="329"/>
      <c r="D135" s="329"/>
      <c r="E135" s="329"/>
      <c r="F135" s="329"/>
      <c r="G135" s="8"/>
      <c r="H135" s="8"/>
      <c r="I135" s="330"/>
      <c r="J135" s="330"/>
      <c r="K135" s="330"/>
      <c r="L135" s="330"/>
      <c r="M135" s="113"/>
    </row>
    <row r="136" spans="1:13" ht="12.75" customHeight="1" x14ac:dyDescent="0.2">
      <c r="A136" s="49"/>
      <c r="B136" s="328" t="s">
        <v>96</v>
      </c>
      <c r="C136" s="328"/>
      <c r="D136" s="328"/>
      <c r="E136" s="328"/>
      <c r="F136" s="328"/>
      <c r="G136" s="8"/>
      <c r="H136" s="49"/>
      <c r="I136" s="328" t="s">
        <v>96</v>
      </c>
      <c r="J136" s="328"/>
      <c r="K136" s="328"/>
      <c r="L136" s="328"/>
      <c r="M136" s="45"/>
    </row>
    <row r="137" spans="1:13" ht="5.25" customHeight="1" x14ac:dyDescent="0.2">
      <c r="A137" s="49"/>
      <c r="B137" s="328"/>
      <c r="C137" s="328"/>
      <c r="D137" s="328"/>
      <c r="E137" s="328"/>
      <c r="F137" s="328"/>
      <c r="G137" s="8"/>
      <c r="H137" s="8"/>
      <c r="I137" s="8"/>
      <c r="J137" s="45"/>
      <c r="K137" s="45"/>
      <c r="L137" s="45"/>
      <c r="M137" s="45"/>
    </row>
    <row r="138" spans="1:13" x14ac:dyDescent="0.2">
      <c r="A138" s="49"/>
      <c r="B138" s="329"/>
      <c r="C138" s="329"/>
      <c r="D138" s="329"/>
      <c r="E138" s="329"/>
      <c r="F138" s="329"/>
      <c r="G138" s="8"/>
      <c r="H138" s="8"/>
      <c r="I138" s="330"/>
      <c r="J138" s="330"/>
      <c r="K138" s="330"/>
      <c r="L138" s="330"/>
      <c r="M138" s="113"/>
    </row>
    <row r="139" spans="1:13" ht="11.25" customHeight="1" x14ac:dyDescent="0.2">
      <c r="A139" s="49"/>
      <c r="B139" s="328" t="s">
        <v>97</v>
      </c>
      <c r="C139" s="328"/>
      <c r="D139" s="328"/>
      <c r="E139" s="328"/>
      <c r="F139" s="328"/>
      <c r="G139" s="8"/>
      <c r="H139" s="8"/>
      <c r="I139" s="328" t="s">
        <v>97</v>
      </c>
      <c r="J139" s="328"/>
      <c r="K139" s="328"/>
      <c r="L139" s="328"/>
      <c r="M139" s="45"/>
    </row>
    <row r="140" spans="1:13" ht="6.75" customHeight="1" x14ac:dyDescent="0.2">
      <c r="A140" s="49"/>
      <c r="B140" s="49"/>
      <c r="C140" s="49"/>
      <c r="D140" s="45"/>
      <c r="E140" s="45"/>
      <c r="F140" s="8"/>
      <c r="G140" s="8"/>
      <c r="H140" s="8"/>
      <c r="I140" s="8"/>
      <c r="J140" s="8"/>
      <c r="K140" s="8"/>
      <c r="L140" s="8"/>
      <c r="M140" s="8"/>
    </row>
    <row r="141" spans="1:13" x14ac:dyDescent="0.2">
      <c r="A141" s="40"/>
      <c r="B141" s="40" t="s">
        <v>49</v>
      </c>
      <c r="C141" s="40"/>
      <c r="D141" s="40"/>
      <c r="E141" s="40"/>
      <c r="F141" s="40"/>
      <c r="G141" s="40"/>
      <c r="H141" s="40"/>
      <c r="I141" s="40"/>
      <c r="J141" s="40"/>
      <c r="K141" s="40"/>
      <c r="L141" s="40"/>
      <c r="M141" s="40"/>
    </row>
    <row r="142" spans="1:13" ht="15" customHeight="1" x14ac:dyDescent="0.2">
      <c r="A142" s="40"/>
      <c r="B142" s="331"/>
      <c r="C142" s="266"/>
      <c r="D142" s="266"/>
      <c r="E142" s="266"/>
      <c r="F142" s="266"/>
      <c r="G142" s="266"/>
      <c r="H142" s="266"/>
      <c r="I142" s="266"/>
      <c r="J142" s="266"/>
      <c r="K142" s="266"/>
      <c r="L142" s="266"/>
      <c r="M142" s="267"/>
    </row>
    <row r="143" spans="1:13" ht="15" customHeight="1" x14ac:dyDescent="0.2">
      <c r="A143" s="40"/>
      <c r="B143" s="331"/>
      <c r="C143" s="266"/>
      <c r="D143" s="266"/>
      <c r="E143" s="266"/>
      <c r="F143" s="266"/>
      <c r="G143" s="266"/>
      <c r="H143" s="266"/>
      <c r="I143" s="266"/>
      <c r="J143" s="266"/>
      <c r="K143" s="266"/>
      <c r="L143" s="266"/>
      <c r="M143" s="267"/>
    </row>
    <row r="144" spans="1:13" ht="15" customHeight="1" x14ac:dyDescent="0.2">
      <c r="A144" s="40"/>
      <c r="B144" s="331"/>
      <c r="C144" s="266"/>
      <c r="D144" s="266"/>
      <c r="E144" s="266"/>
      <c r="F144" s="266"/>
      <c r="G144" s="266"/>
      <c r="H144" s="266"/>
      <c r="I144" s="266"/>
      <c r="J144" s="266"/>
      <c r="K144" s="266"/>
      <c r="L144" s="266"/>
      <c r="M144" s="267"/>
    </row>
    <row r="145" spans="1:13" ht="15" customHeight="1" x14ac:dyDescent="0.2">
      <c r="A145" s="40"/>
      <c r="B145" s="331"/>
      <c r="C145" s="266"/>
      <c r="D145" s="266"/>
      <c r="E145" s="266"/>
      <c r="F145" s="266"/>
      <c r="G145" s="266"/>
      <c r="H145" s="266"/>
      <c r="I145" s="266"/>
      <c r="J145" s="266"/>
      <c r="K145" s="266"/>
      <c r="L145" s="266"/>
      <c r="M145" s="267"/>
    </row>
    <row r="146" spans="1:13" ht="15" customHeight="1" x14ac:dyDescent="0.2">
      <c r="A146" s="40"/>
      <c r="B146" s="331"/>
      <c r="C146" s="266"/>
      <c r="D146" s="266"/>
      <c r="E146" s="266"/>
      <c r="F146" s="266"/>
      <c r="G146" s="266"/>
      <c r="H146" s="266"/>
      <c r="I146" s="266"/>
      <c r="J146" s="266"/>
      <c r="K146" s="266"/>
      <c r="L146" s="266"/>
      <c r="M146" s="267"/>
    </row>
    <row r="147" spans="1:13" ht="15" customHeight="1" x14ac:dyDescent="0.2">
      <c r="A147" s="40"/>
      <c r="B147" s="331"/>
      <c r="C147" s="266"/>
      <c r="D147" s="266"/>
      <c r="E147" s="266"/>
      <c r="F147" s="266"/>
      <c r="G147" s="266"/>
      <c r="H147" s="266"/>
      <c r="I147" s="266"/>
      <c r="J147" s="266"/>
      <c r="K147" s="266"/>
      <c r="L147" s="266"/>
      <c r="M147" s="267"/>
    </row>
    <row r="148" spans="1:13" ht="15" customHeight="1" x14ac:dyDescent="0.2">
      <c r="A148" s="40"/>
      <c r="B148" s="331"/>
      <c r="C148" s="266"/>
      <c r="D148" s="266"/>
      <c r="E148" s="266"/>
      <c r="F148" s="266"/>
      <c r="G148" s="266"/>
      <c r="H148" s="266"/>
      <c r="I148" s="266"/>
      <c r="J148" s="266"/>
      <c r="K148" s="266"/>
      <c r="L148" s="266"/>
      <c r="M148" s="267"/>
    </row>
    <row r="149" spans="1:13" ht="15" customHeight="1" x14ac:dyDescent="0.2">
      <c r="A149" s="40"/>
      <c r="B149" s="331"/>
      <c r="C149" s="266"/>
      <c r="D149" s="266"/>
      <c r="E149" s="266"/>
      <c r="F149" s="266"/>
      <c r="G149" s="266"/>
      <c r="H149" s="266"/>
      <c r="I149" s="266"/>
      <c r="J149" s="266"/>
      <c r="K149" s="266"/>
      <c r="L149" s="266"/>
      <c r="M149" s="267"/>
    </row>
    <row r="150" spans="1:13" ht="15" customHeight="1" x14ac:dyDescent="0.2">
      <c r="A150" s="40"/>
      <c r="B150" s="331"/>
      <c r="C150" s="266"/>
      <c r="D150" s="266"/>
      <c r="E150" s="266"/>
      <c r="F150" s="266"/>
      <c r="G150" s="266"/>
      <c r="H150" s="266"/>
      <c r="I150" s="266"/>
      <c r="J150" s="266"/>
      <c r="K150" s="266"/>
      <c r="L150" s="266"/>
      <c r="M150" s="267"/>
    </row>
    <row r="151" spans="1:13" x14ac:dyDescent="0.2">
      <c r="A151" s="40"/>
      <c r="B151" s="40"/>
      <c r="C151" s="40"/>
      <c r="D151" s="40"/>
      <c r="E151" s="40"/>
      <c r="F151" s="40"/>
      <c r="G151" s="40"/>
      <c r="H151" s="40"/>
      <c r="I151" s="40"/>
      <c r="J151" s="40"/>
      <c r="K151" s="40"/>
      <c r="L151" s="40"/>
      <c r="M151" s="40"/>
    </row>
    <row r="152" spans="1:13" ht="12.75" customHeight="1" x14ac:dyDescent="0.2">
      <c r="A152" s="8" t="s">
        <v>99</v>
      </c>
      <c r="B152" s="1"/>
      <c r="C152" s="1"/>
      <c r="D152" s="1"/>
      <c r="E152" s="112"/>
      <c r="F152" s="339" t="s">
        <v>100</v>
      </c>
      <c r="G152" s="339"/>
      <c r="H152" s="339"/>
      <c r="I152" s="339"/>
      <c r="J152" s="339"/>
      <c r="K152" s="339"/>
      <c r="L152" s="339"/>
      <c r="M152" s="339"/>
    </row>
    <row r="153" spans="1:13" x14ac:dyDescent="0.2">
      <c r="F153" s="8"/>
      <c r="G153" s="8"/>
      <c r="H153" s="8"/>
      <c r="I153" s="8"/>
      <c r="J153" s="8"/>
      <c r="K153" s="8"/>
      <c r="L153" s="76"/>
      <c r="M153" s="76"/>
    </row>
    <row r="154" spans="1:13" ht="18.75" customHeight="1" x14ac:dyDescent="0.2">
      <c r="A154" s="340" t="s">
        <v>44</v>
      </c>
      <c r="B154" s="340"/>
      <c r="C154" s="340"/>
      <c r="D154" s="340"/>
      <c r="E154" s="340"/>
      <c r="F154" s="340"/>
      <c r="G154" s="340"/>
      <c r="H154" s="340"/>
      <c r="I154" s="340"/>
      <c r="J154" s="340"/>
      <c r="K154" s="340"/>
      <c r="L154" s="340"/>
      <c r="M154" s="340"/>
    </row>
    <row r="155" spans="1:13" ht="12.75" customHeight="1" x14ac:dyDescent="0.2">
      <c r="A155" s="341" t="s">
        <v>272</v>
      </c>
      <c r="B155" s="341"/>
      <c r="C155" s="341"/>
      <c r="D155" s="341"/>
      <c r="E155" s="341"/>
      <c r="F155" s="341"/>
      <c r="G155" s="341"/>
      <c r="H155" s="341"/>
      <c r="I155" s="341"/>
      <c r="J155" s="341"/>
      <c r="K155" s="341"/>
      <c r="L155" s="341"/>
      <c r="M155" s="341"/>
    </row>
    <row r="156" spans="1:13" ht="12.75" customHeight="1" x14ac:dyDescent="0.2">
      <c r="A156" s="338" t="s">
        <v>194</v>
      </c>
      <c r="B156" s="338"/>
      <c r="C156" s="338"/>
      <c r="D156" s="338"/>
      <c r="E156" s="338"/>
      <c r="F156" s="338"/>
      <c r="G156" s="338"/>
      <c r="H156" s="338"/>
      <c r="I156" s="338"/>
      <c r="J156" s="338"/>
      <c r="K156" s="338"/>
      <c r="L156" s="338"/>
      <c r="M156" s="338"/>
    </row>
    <row r="157" spans="1:13" ht="12.75" customHeight="1" x14ac:dyDescent="0.2">
      <c r="A157" s="338" t="s">
        <v>195</v>
      </c>
      <c r="B157" s="338"/>
      <c r="C157" s="338"/>
      <c r="D157" s="338"/>
      <c r="E157" s="338"/>
      <c r="F157" s="338"/>
      <c r="G157" s="338"/>
      <c r="H157" s="338"/>
      <c r="I157" s="338"/>
      <c r="J157" s="338"/>
      <c r="K157" s="338"/>
      <c r="L157" s="338"/>
      <c r="M157" s="338"/>
    </row>
    <row r="158" spans="1:13" ht="12.75" customHeight="1" x14ac:dyDescent="0.2">
      <c r="A158" s="338" t="s">
        <v>190</v>
      </c>
      <c r="B158" s="338"/>
      <c r="C158" s="338"/>
      <c r="D158" s="338"/>
      <c r="E158" s="338"/>
      <c r="F158" s="338"/>
      <c r="G158" s="338"/>
      <c r="H158" s="338"/>
      <c r="I158" s="338"/>
      <c r="J158" s="338"/>
      <c r="K158" s="338"/>
      <c r="L158" s="338"/>
      <c r="M158" s="338"/>
    </row>
    <row r="159" spans="1:13" ht="12.75" customHeight="1" x14ac:dyDescent="0.2"/>
    <row r="160" spans="1:13" ht="15" customHeight="1" x14ac:dyDescent="0.2">
      <c r="A160" s="79"/>
      <c r="B160" s="79"/>
      <c r="C160" s="79"/>
      <c r="D160" s="79"/>
      <c r="E160" s="79"/>
      <c r="F160" s="77"/>
      <c r="G160" s="77"/>
      <c r="H160" s="77"/>
      <c r="I160" s="77"/>
      <c r="J160" s="77"/>
      <c r="K160" s="77"/>
      <c r="L160" s="77"/>
      <c r="M160" s="77"/>
    </row>
    <row r="161" spans="1:13" x14ac:dyDescent="0.2">
      <c r="A161" s="79"/>
      <c r="B161" s="79"/>
      <c r="C161" s="79"/>
      <c r="D161" s="79"/>
      <c r="E161" s="79"/>
      <c r="F161" s="77"/>
      <c r="G161" s="77"/>
      <c r="H161" s="77"/>
      <c r="I161" s="77"/>
      <c r="J161" s="77"/>
      <c r="K161" s="77"/>
      <c r="L161" s="77"/>
      <c r="M161" s="77"/>
    </row>
    <row r="162" spans="1:13" x14ac:dyDescent="0.2">
      <c r="A162" s="79"/>
      <c r="B162" s="79"/>
      <c r="C162" s="79"/>
      <c r="D162" s="79"/>
      <c r="E162" s="79"/>
      <c r="F162" s="77"/>
      <c r="G162" s="77"/>
      <c r="H162" s="77"/>
      <c r="I162" s="77"/>
      <c r="J162" s="77"/>
      <c r="K162" s="77"/>
      <c r="L162" s="77"/>
      <c r="M162" s="77"/>
    </row>
    <row r="163" spans="1:13" x14ac:dyDescent="0.2">
      <c r="A163" s="79"/>
      <c r="B163" s="79"/>
      <c r="C163" s="79"/>
      <c r="D163" s="79"/>
      <c r="E163" s="79"/>
      <c r="F163" s="77"/>
      <c r="G163" s="77"/>
      <c r="H163" s="77"/>
      <c r="I163" s="77"/>
      <c r="J163" s="77"/>
      <c r="K163" s="77"/>
      <c r="L163" s="77"/>
      <c r="M163" s="77"/>
    </row>
    <row r="164" spans="1:13" x14ac:dyDescent="0.2">
      <c r="A164" s="79"/>
      <c r="B164" s="79"/>
      <c r="C164" s="79"/>
      <c r="D164" s="79"/>
      <c r="E164" s="79"/>
      <c r="F164" s="77"/>
      <c r="G164" s="77"/>
      <c r="H164" s="77"/>
      <c r="I164" s="77"/>
      <c r="J164" s="77"/>
      <c r="K164" s="77"/>
      <c r="L164" s="77"/>
      <c r="M164" s="77"/>
    </row>
    <row r="165" spans="1:13" x14ac:dyDescent="0.2">
      <c r="A165" s="79"/>
      <c r="B165" s="79"/>
      <c r="C165" s="79"/>
      <c r="D165" s="79"/>
      <c r="E165" s="79"/>
      <c r="F165" s="77"/>
      <c r="G165" s="77"/>
      <c r="H165" s="77"/>
      <c r="I165" s="77"/>
      <c r="J165" s="77"/>
      <c r="K165" s="77"/>
      <c r="L165" s="77"/>
      <c r="M165" s="77"/>
    </row>
    <row r="166" spans="1:13" x14ac:dyDescent="0.2">
      <c r="A166" s="79"/>
      <c r="B166" s="79"/>
      <c r="C166" s="79"/>
      <c r="D166" s="79"/>
      <c r="E166" s="79"/>
      <c r="F166" s="77"/>
      <c r="G166" s="77"/>
      <c r="H166" s="77"/>
      <c r="I166" s="77"/>
      <c r="J166" s="77"/>
      <c r="K166" s="77"/>
      <c r="L166" s="77"/>
      <c r="M166" s="77"/>
    </row>
  </sheetData>
  <sheetProtection sheet="1" selectLockedCells="1"/>
  <customSheetViews>
    <customSheetView guid="{A2D6925F-22EB-45B3-9056-6768DCA18636}" scale="130" showPageBreaks="1" showGridLines="0" printArea="1" showRuler="0" topLeftCell="A4">
      <selection activeCell="H15" sqref="H15"/>
      <rowBreaks count="1" manualBreakCount="1">
        <brk id="88" max="12" man="1"/>
      </rowBreaks>
      <pageMargins left="0.31496062992125984" right="0.31496062992125984" top="0.35433070866141736" bottom="0.35433070866141736" header="0.31496062992125984" footer="0.31496062992125984"/>
      <pageSetup orientation="portrait" r:id="rId1"/>
      <headerFooter>
        <oddFooter>&amp;C&amp;10Page &amp;P / &amp;N</oddFooter>
      </headerFooter>
    </customSheetView>
  </customSheetViews>
  <mergeCells count="173">
    <mergeCell ref="A156:M156"/>
    <mergeCell ref="A157:M157"/>
    <mergeCell ref="A158:M158"/>
    <mergeCell ref="B138:F138"/>
    <mergeCell ref="B139:F139"/>
    <mergeCell ref="B145:M145"/>
    <mergeCell ref="B146:M146"/>
    <mergeCell ref="B147:M147"/>
    <mergeCell ref="B148:M148"/>
    <mergeCell ref="B149:M149"/>
    <mergeCell ref="B150:M150"/>
    <mergeCell ref="F152:M152"/>
    <mergeCell ref="A154:M154"/>
    <mergeCell ref="A155:M155"/>
    <mergeCell ref="B137:F137"/>
    <mergeCell ref="D99:I99"/>
    <mergeCell ref="B135:F135"/>
    <mergeCell ref="I136:L136"/>
    <mergeCell ref="I138:L138"/>
    <mergeCell ref="I139:L139"/>
    <mergeCell ref="B142:M142"/>
    <mergeCell ref="B143:M143"/>
    <mergeCell ref="B144:M144"/>
    <mergeCell ref="B136:F136"/>
    <mergeCell ref="D101:L101"/>
    <mergeCell ref="I135:L135"/>
    <mergeCell ref="B132:F132"/>
    <mergeCell ref="I131:L131"/>
    <mergeCell ref="I132:L132"/>
    <mergeCell ref="D118:F118"/>
    <mergeCell ref="G118:L118"/>
    <mergeCell ref="A119:M119"/>
    <mergeCell ref="D105:L105"/>
    <mergeCell ref="B134:F134"/>
    <mergeCell ref="B133:F133"/>
    <mergeCell ref="I133:L133"/>
    <mergeCell ref="B131:F131"/>
    <mergeCell ref="D106:I106"/>
    <mergeCell ref="A2:M2"/>
    <mergeCell ref="A4:G4"/>
    <mergeCell ref="B11:F11"/>
    <mergeCell ref="A8:H8"/>
    <mergeCell ref="C14:M14"/>
    <mergeCell ref="L13:M13"/>
    <mergeCell ref="A14:B14"/>
    <mergeCell ref="C3:G3"/>
    <mergeCell ref="H4:M4"/>
    <mergeCell ref="H5:K5"/>
    <mergeCell ref="D6:I6"/>
    <mergeCell ref="K6:M6"/>
    <mergeCell ref="G11:H11"/>
    <mergeCell ref="D13:K13"/>
    <mergeCell ref="L12:M12"/>
    <mergeCell ref="A5:G5"/>
    <mergeCell ref="A6:C6"/>
    <mergeCell ref="A7:C7"/>
    <mergeCell ref="E64:E66"/>
    <mergeCell ref="D73:L73"/>
    <mergeCell ref="D96:G96"/>
    <mergeCell ref="D88:G88"/>
    <mergeCell ref="D91:L91"/>
    <mergeCell ref="D95:L95"/>
    <mergeCell ref="H96:L96"/>
    <mergeCell ref="D80:L80"/>
    <mergeCell ref="D81:G81"/>
    <mergeCell ref="H68:L68"/>
    <mergeCell ref="A77:M77"/>
    <mergeCell ref="F93:K93"/>
    <mergeCell ref="H81:L81"/>
    <mergeCell ref="H82:L82"/>
    <mergeCell ref="D69:L69"/>
    <mergeCell ref="E70:K70"/>
    <mergeCell ref="E71:K71"/>
    <mergeCell ref="E72:K72"/>
    <mergeCell ref="F94:K94"/>
    <mergeCell ref="D82:G82"/>
    <mergeCell ref="F86:K86"/>
    <mergeCell ref="F87:K87"/>
    <mergeCell ref="D84:G84"/>
    <mergeCell ref="E93:E94"/>
    <mergeCell ref="B124:M124"/>
    <mergeCell ref="G127:K127"/>
    <mergeCell ref="D74:G74"/>
    <mergeCell ref="D98:L98"/>
    <mergeCell ref="D100:L100"/>
    <mergeCell ref="D85:E85"/>
    <mergeCell ref="D83:L83"/>
    <mergeCell ref="H84:L84"/>
    <mergeCell ref="H88:L88"/>
    <mergeCell ref="D92:G92"/>
    <mergeCell ref="D89:G89"/>
    <mergeCell ref="H89:L89"/>
    <mergeCell ref="D75:G75"/>
    <mergeCell ref="H74:L74"/>
    <mergeCell ref="H75:L75"/>
    <mergeCell ref="A78:L78"/>
    <mergeCell ref="E86:E87"/>
    <mergeCell ref="F113:K113"/>
    <mergeCell ref="F114:K114"/>
    <mergeCell ref="F115:K115"/>
    <mergeCell ref="B122:M122"/>
    <mergeCell ref="A121:M121"/>
    <mergeCell ref="A76:M76"/>
    <mergeCell ref="F55:K55"/>
    <mergeCell ref="F56:K56"/>
    <mergeCell ref="E34:E36"/>
    <mergeCell ref="F34:K34"/>
    <mergeCell ref="F35:K35"/>
    <mergeCell ref="F36:K36"/>
    <mergeCell ref="D37:L37"/>
    <mergeCell ref="E49:E51"/>
    <mergeCell ref="F49:K49"/>
    <mergeCell ref="F50:K50"/>
    <mergeCell ref="F51:K51"/>
    <mergeCell ref="F54:K54"/>
    <mergeCell ref="E44:K44"/>
    <mergeCell ref="E45:K45"/>
    <mergeCell ref="E46:K46"/>
    <mergeCell ref="E48:K48"/>
    <mergeCell ref="E47:K47"/>
    <mergeCell ref="F53:K53"/>
    <mergeCell ref="E52:K52"/>
    <mergeCell ref="D42:M42"/>
    <mergeCell ref="E43:K43"/>
    <mergeCell ref="D41:L41"/>
    <mergeCell ref="A39:G39"/>
    <mergeCell ref="H38:L38"/>
    <mergeCell ref="F57:K57"/>
    <mergeCell ref="D117:G117"/>
    <mergeCell ref="D116:L116"/>
    <mergeCell ref="H117:L117"/>
    <mergeCell ref="D113:E115"/>
    <mergeCell ref="D109:G109"/>
    <mergeCell ref="D110:L110"/>
    <mergeCell ref="H109:L109"/>
    <mergeCell ref="D112:L112"/>
    <mergeCell ref="E58:E59"/>
    <mergeCell ref="I58:K58"/>
    <mergeCell ref="I59:K59"/>
    <mergeCell ref="F61:K61"/>
    <mergeCell ref="F62:K62"/>
    <mergeCell ref="F63:K63"/>
    <mergeCell ref="F64:K64"/>
    <mergeCell ref="F65:K65"/>
    <mergeCell ref="F66:K66"/>
    <mergeCell ref="D67:L67"/>
    <mergeCell ref="D104:L104"/>
    <mergeCell ref="D111:L111"/>
    <mergeCell ref="I60:K60"/>
    <mergeCell ref="F58:H60"/>
    <mergeCell ref="D68:G68"/>
    <mergeCell ref="E31:K31"/>
    <mergeCell ref="E32:K32"/>
    <mergeCell ref="D40:L40"/>
    <mergeCell ref="D15:L15"/>
    <mergeCell ref="D21:L21"/>
    <mergeCell ref="D22:L22"/>
    <mergeCell ref="D23:L23"/>
    <mergeCell ref="D29:L29"/>
    <mergeCell ref="E26:E28"/>
    <mergeCell ref="F26:K26"/>
    <mergeCell ref="F27:K27"/>
    <mergeCell ref="F28:K28"/>
    <mergeCell ref="E24:K24"/>
    <mergeCell ref="E25:K25"/>
    <mergeCell ref="D16:L16"/>
    <mergeCell ref="D20:L20"/>
    <mergeCell ref="E17:K17"/>
    <mergeCell ref="E18:K18"/>
    <mergeCell ref="E19:K19"/>
    <mergeCell ref="D30:L30"/>
    <mergeCell ref="E33:K33"/>
    <mergeCell ref="D38:G38"/>
  </mergeCells>
  <conditionalFormatting sqref="A16:D20">
    <cfRule type="expression" dxfId="31" priority="28">
      <formula>CELL("protect",A16)=1</formula>
    </cfRule>
    <cfRule type="expression" priority="26">
      <formula>CELL("protect",A16)=0</formula>
    </cfRule>
    <cfRule type="expression" dxfId="30" priority="27">
      <formula>_xlfn.ISFORMULA(INDIRECT("rc",FALSE))</formula>
    </cfRule>
    <cfRule type="cellIs" dxfId="29" priority="25" operator="lessThan">
      <formula>0</formula>
    </cfRule>
  </conditionalFormatting>
  <conditionalFormatting sqref="A1:XFD15 A21:XFD56 A57:F58 L57:XFD60 A59:D59 A60:E60 I60 A61:XFD68 A69:D72 M69:XFD72 A73:XFD75 N76:XFD77 A76:A78 M78:XFD78 A79:XFD99 A100:D100 M100:XFD101 A101:G101 A102:XFD104 M105:XFD105 A105:D106 J106:XFD106 A107:XFD110 A111:D111 M111:XFD111 A112:XFD159 A159:N1048576 O160:XFD1048576">
    <cfRule type="expression" priority="70">
      <formula>CELL("protect",A1)=0</formula>
    </cfRule>
  </conditionalFormatting>
  <conditionalFormatting sqref="A1:XFD15 M20:XFD20 A21:XFD56 A57:F58 L57:XFD60 A59:D59 A60:E60 I60 A61:XFD68 A69:D72 M69:XFD72 A73:XFD75 N76:XFD77 A76:A78 M78:XFD78 A79:XFD99 A100:D100 M100:XFD101 A101:G101 A102:XFD104 M105:XFD105 A105:D106 J106:XFD106 A107:XFD110 A111:D111 M111:XFD111 A112:XFD159 A159:N1048576 O160:XFD1048576">
    <cfRule type="expression" dxfId="28" priority="72">
      <formula>CELL("protect",A1)=1</formula>
    </cfRule>
  </conditionalFormatting>
  <conditionalFormatting sqref="A102:XFD104 J106:XFD106 A1:XFD15 A21:XFD56 A57:F58 L57:XFD60 A59:D59 A60:E60 I60 A61:XFD68 A69:D72 M69:XFD72 A73:XFD75 N76:XFD77 A76:A78 M78:XFD78 A79:XFD99 A100:D100 M100:XFD101 A101:G101 M105:XFD105 A105:D106 A107:XFD110 A111:D111 M111:XFD111 A112:XFD159 A159:N1048576 O160:XFD1048576">
    <cfRule type="cellIs" dxfId="27" priority="69" operator="lessThan">
      <formula>0</formula>
    </cfRule>
  </conditionalFormatting>
  <conditionalFormatting sqref="A102:XFD104 J106:XFD106 A112:XFD159 A1:XFD15 M20:XFD20 A21:XFD56 A57:F58 L57:XFD60 A59:D59 A60:E60 I60 A61:XFD68 A69:D72 M69:XFD72 A73:XFD75 N76:XFD77 A76:A78 M78:XFD78 A79:XFD99 A100:D100 M100:XFD101 A101:G101 M105:XFD105 A105:D106 A107:XFD110 A111:D111 M111:XFD111 A159:N1048576 O160:XFD1048576">
    <cfRule type="expression" dxfId="26" priority="71">
      <formula>_xlfn.ISFORMULA(INDIRECT("rc",FALSE))</formula>
    </cfRule>
  </conditionalFormatting>
  <conditionalFormatting sqref="C125:M126">
    <cfRule type="expression" priority="2">
      <formula>CELL("protect",C125)=0</formula>
    </cfRule>
    <cfRule type="expression" dxfId="25" priority="3">
      <formula>_xlfn.ISFORMULA(INDIRECT("rc",FALSE))</formula>
    </cfRule>
    <cfRule type="expression" dxfId="24" priority="4">
      <formula>CELL("protect",C125)=1</formula>
    </cfRule>
    <cfRule type="cellIs" dxfId="23" priority="1" operator="lessThan">
      <formula>0</formula>
    </cfRule>
  </conditionalFormatting>
  <conditionalFormatting sqref="E17:E19">
    <cfRule type="expression" dxfId="22" priority="32">
      <formula>CELL("protect",E17)=1</formula>
    </cfRule>
    <cfRule type="expression" priority="30">
      <formula>CELL("protect",E17)=0</formula>
    </cfRule>
    <cfRule type="cellIs" dxfId="21" priority="29" operator="lessThan">
      <formula>0</formula>
    </cfRule>
    <cfRule type="expression" dxfId="20" priority="31">
      <formula>_xlfn.ISFORMULA(INDIRECT("rc",FALSE))</formula>
    </cfRule>
  </conditionalFormatting>
  <conditionalFormatting sqref="E70:E72">
    <cfRule type="cellIs" dxfId="19" priority="9" operator="lessThan">
      <formula>0</formula>
    </cfRule>
    <cfRule type="expression" priority="10">
      <formula>CELL("protect",E70)=0</formula>
    </cfRule>
    <cfRule type="expression" dxfId="18" priority="11">
      <formula>_xlfn.ISFORMULA(INDIRECT("rc",FALSE))</formula>
    </cfRule>
    <cfRule type="expression" dxfId="17" priority="12">
      <formula>CELL("protect",E70)=1</formula>
    </cfRule>
  </conditionalFormatting>
  <conditionalFormatting sqref="L17:L19">
    <cfRule type="cellIs" dxfId="16" priority="45" operator="lessThan">
      <formula>0</formula>
    </cfRule>
    <cfRule type="expression" priority="46">
      <formula>CELL("protect",L17)=0</formula>
    </cfRule>
  </conditionalFormatting>
  <conditionalFormatting sqref="L70:L72">
    <cfRule type="cellIs" dxfId="15" priority="13" operator="lessThan">
      <formula>0</formula>
    </cfRule>
    <cfRule type="expression" priority="14">
      <formula>CELL("protect",L70)=0</formula>
    </cfRule>
    <cfRule type="expression" dxfId="14" priority="15">
      <formula>_xlfn.ISFORMULA(INDIRECT("rc",FALSE))</formula>
    </cfRule>
    <cfRule type="expression" dxfId="13" priority="16">
      <formula>CELL("protect",L70)=1</formula>
    </cfRule>
  </conditionalFormatting>
  <conditionalFormatting sqref="L17:M19">
    <cfRule type="expression" dxfId="12" priority="43">
      <formula>_xlfn.ISFORMULA(INDIRECT("rc",FALSE))</formula>
    </cfRule>
    <cfRule type="expression" dxfId="11" priority="44">
      <formula>CELL("protect",L17)=1</formula>
    </cfRule>
  </conditionalFormatting>
  <conditionalFormatting sqref="L127:M128">
    <cfRule type="cellIs" dxfId="10" priority="17" operator="lessThan">
      <formula>0</formula>
    </cfRule>
    <cfRule type="expression" priority="18">
      <formula>CELL("protect",L127)=0</formula>
    </cfRule>
    <cfRule type="expression" dxfId="9" priority="19">
      <formula>_xlfn.ISFORMULA(INDIRECT("rc",FALSE))</formula>
    </cfRule>
    <cfRule type="expression" dxfId="8" priority="20">
      <formula>CELL("protect",L127)=1</formula>
    </cfRule>
  </conditionalFormatting>
  <conditionalFormatting sqref="M16">
    <cfRule type="expression" dxfId="7" priority="39">
      <formula>_xlfn.ISFORMULA(INDIRECT("rc",FALSE))</formula>
    </cfRule>
    <cfRule type="expression" dxfId="6" priority="40">
      <formula>CELL("protect",M16)=1</formula>
    </cfRule>
  </conditionalFormatting>
  <conditionalFormatting sqref="M104 M106">
    <cfRule type="expression" dxfId="5" priority="57">
      <formula>$M$104&lt;&gt;$M$106</formula>
    </cfRule>
  </conditionalFormatting>
  <conditionalFormatting sqref="M16:XFD20">
    <cfRule type="cellIs" dxfId="4" priority="37" operator="lessThan">
      <formula>0</formula>
    </cfRule>
    <cfRule type="expression" priority="38">
      <formula>CELL("protect",M16)=0</formula>
    </cfRule>
  </conditionalFormatting>
  <conditionalFormatting sqref="N16:XFD19">
    <cfRule type="expression" dxfId="3" priority="55">
      <formula>_xlfn.ISFORMULA(INDIRECT("rc",FALSE))</formula>
    </cfRule>
    <cfRule type="expression" dxfId="2" priority="56">
      <formula>CELL("protect",N16)=1</formula>
    </cfRule>
  </conditionalFormatting>
  <dataValidations xWindow="894" yWindow="286" count="1">
    <dataValidation allowBlank="1" showInputMessage="1" showErrorMessage="1" prompt="The amounts entered below are for one conference or council. Councils use the E2 worksheet to consolidate amounts received from reporting conferences or councils." sqref="L12:M12" xr:uid="{00000000-0002-0000-0200-000000000000}"/>
  </dataValidations>
  <hyperlinks>
    <hyperlink ref="F152" r:id="rId2" xr:uid="{00000000-0004-0000-0200-000000000000}"/>
  </hyperlinks>
  <pageMargins left="0.31496062992125984" right="0.31496062992125984" top="0.35433070866141736" bottom="0.35433070866141736" header="0.31496062992125984" footer="0.31496062992125984"/>
  <pageSetup orientation="portrait" r:id="rId3"/>
  <headerFooter>
    <oddFooter>&amp;C&amp;10Page &amp;P / &amp;N</oddFooter>
  </headerFooter>
  <rowBreaks count="1" manualBreakCount="1">
    <brk id="102" max="12"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8"/>
  <sheetViews>
    <sheetView showGridLines="0" showRowColHeaders="0" workbookViewId="0">
      <selection activeCell="H4" sqref="H4"/>
    </sheetView>
  </sheetViews>
  <sheetFormatPr defaultColWidth="9.140625" defaultRowHeight="15" x14ac:dyDescent="0.25"/>
  <cols>
    <col min="1" max="1" width="1.7109375" style="127" customWidth="1"/>
    <col min="2" max="2" width="1.5703125" style="127" customWidth="1"/>
    <col min="3" max="3" width="30.7109375" style="127" customWidth="1"/>
    <col min="4" max="15" width="12.5703125" style="127" customWidth="1"/>
    <col min="16" max="16384" width="9.140625" style="127"/>
  </cols>
  <sheetData>
    <row r="1" spans="1:15" x14ac:dyDescent="0.25">
      <c r="A1" s="342" t="s">
        <v>254</v>
      </c>
      <c r="B1" s="342"/>
      <c r="C1" s="342"/>
      <c r="D1" s="342"/>
      <c r="E1" s="342"/>
      <c r="F1" s="342"/>
      <c r="G1" s="342"/>
      <c r="H1" s="342"/>
      <c r="I1" s="342"/>
      <c r="J1" s="342"/>
      <c r="K1" s="342"/>
      <c r="L1" s="342"/>
      <c r="M1" s="342"/>
      <c r="N1" s="342"/>
      <c r="O1" s="342"/>
    </row>
    <row r="3" spans="1:15" x14ac:dyDescent="0.25">
      <c r="A3" s="128"/>
      <c r="B3" s="128"/>
      <c r="C3" s="128"/>
      <c r="D3" s="129" t="s">
        <v>210</v>
      </c>
      <c r="E3" s="129" t="s">
        <v>211</v>
      </c>
      <c r="F3" s="129" t="s">
        <v>212</v>
      </c>
      <c r="G3" s="129" t="s">
        <v>213</v>
      </c>
      <c r="H3" s="129" t="s">
        <v>214</v>
      </c>
      <c r="I3" s="129" t="s">
        <v>215</v>
      </c>
      <c r="J3" s="129" t="s">
        <v>255</v>
      </c>
      <c r="K3" s="129" t="s">
        <v>256</v>
      </c>
      <c r="L3" s="129" t="s">
        <v>257</v>
      </c>
      <c r="M3" s="129" t="s">
        <v>258</v>
      </c>
      <c r="N3" s="129" t="s">
        <v>259</v>
      </c>
      <c r="O3" s="129" t="s">
        <v>197</v>
      </c>
    </row>
    <row r="4" spans="1:15" ht="13.5" customHeight="1" x14ac:dyDescent="0.25">
      <c r="A4" s="130" t="s">
        <v>216</v>
      </c>
      <c r="B4" s="130"/>
      <c r="C4" s="130"/>
      <c r="D4" s="131"/>
      <c r="E4" s="131"/>
      <c r="F4" s="131"/>
      <c r="G4" s="131"/>
      <c r="H4" s="131"/>
      <c r="I4" s="131"/>
      <c r="J4" s="131"/>
      <c r="K4" s="131"/>
      <c r="L4" s="131"/>
      <c r="M4" s="131"/>
      <c r="N4" s="131"/>
      <c r="O4" s="131"/>
    </row>
    <row r="5" spans="1:15" x14ac:dyDescent="0.25">
      <c r="A5" s="128"/>
      <c r="B5" s="132" t="s">
        <v>217</v>
      </c>
      <c r="C5" s="132"/>
      <c r="D5" s="133"/>
      <c r="E5" s="133"/>
      <c r="F5" s="133"/>
      <c r="G5" s="133"/>
      <c r="H5" s="133"/>
      <c r="I5" s="133"/>
      <c r="J5" s="133"/>
      <c r="K5" s="133"/>
      <c r="L5" s="133"/>
      <c r="M5" s="133"/>
      <c r="N5" s="133"/>
      <c r="O5" s="133"/>
    </row>
    <row r="6" spans="1:15" x14ac:dyDescent="0.25">
      <c r="A6" s="128"/>
      <c r="B6" s="128"/>
      <c r="C6" s="134" t="s">
        <v>198</v>
      </c>
      <c r="D6" s="135"/>
      <c r="E6" s="135"/>
      <c r="F6" s="135"/>
      <c r="G6" s="135"/>
      <c r="H6" s="135"/>
      <c r="I6" s="135"/>
      <c r="J6" s="135"/>
      <c r="K6" s="135"/>
      <c r="L6" s="135"/>
      <c r="M6" s="135"/>
      <c r="N6" s="135"/>
      <c r="O6" s="136">
        <f>SUM(D6:N6)</f>
        <v>0</v>
      </c>
    </row>
    <row r="7" spans="1:15" x14ac:dyDescent="0.25">
      <c r="A7" s="128"/>
      <c r="B7" s="128"/>
      <c r="C7" s="137" t="s">
        <v>199</v>
      </c>
      <c r="D7" s="138"/>
      <c r="E7" s="138"/>
      <c r="F7" s="138"/>
      <c r="G7" s="138"/>
      <c r="H7" s="138"/>
      <c r="I7" s="138"/>
      <c r="J7" s="138"/>
      <c r="K7" s="138"/>
      <c r="L7" s="138"/>
      <c r="M7" s="138"/>
      <c r="N7" s="138"/>
      <c r="O7" s="139">
        <f t="shared" ref="O7:O16" si="0">SUM(D7:N7)</f>
        <v>0</v>
      </c>
    </row>
    <row r="8" spans="1:15" x14ac:dyDescent="0.25">
      <c r="A8" s="128"/>
      <c r="B8" s="128"/>
      <c r="C8" s="137" t="s">
        <v>200</v>
      </c>
      <c r="D8" s="138"/>
      <c r="E8" s="138"/>
      <c r="F8" s="138"/>
      <c r="G8" s="138"/>
      <c r="H8" s="138"/>
      <c r="I8" s="138"/>
      <c r="J8" s="138"/>
      <c r="K8" s="138"/>
      <c r="L8" s="138"/>
      <c r="M8" s="138"/>
      <c r="N8" s="138"/>
      <c r="O8" s="139">
        <f t="shared" si="0"/>
        <v>0</v>
      </c>
    </row>
    <row r="9" spans="1:15" x14ac:dyDescent="0.25">
      <c r="A9" s="128"/>
      <c r="B9" s="128"/>
      <c r="C9" s="137" t="s">
        <v>201</v>
      </c>
      <c r="D9" s="138"/>
      <c r="E9" s="138"/>
      <c r="F9" s="138"/>
      <c r="G9" s="138"/>
      <c r="H9" s="138"/>
      <c r="I9" s="138"/>
      <c r="J9" s="138"/>
      <c r="K9" s="138"/>
      <c r="L9" s="138"/>
      <c r="M9" s="138"/>
      <c r="N9" s="138"/>
      <c r="O9" s="139">
        <f t="shared" si="0"/>
        <v>0</v>
      </c>
    </row>
    <row r="10" spans="1:15" x14ac:dyDescent="0.25">
      <c r="A10" s="128"/>
      <c r="B10" s="128"/>
      <c r="C10" s="140" t="s">
        <v>202</v>
      </c>
      <c r="D10" s="138"/>
      <c r="E10" s="138"/>
      <c r="F10" s="138"/>
      <c r="G10" s="138"/>
      <c r="H10" s="138"/>
      <c r="I10" s="138"/>
      <c r="J10" s="138"/>
      <c r="K10" s="138"/>
      <c r="L10" s="138"/>
      <c r="M10" s="138"/>
      <c r="N10" s="138"/>
      <c r="O10" s="139">
        <f t="shared" si="0"/>
        <v>0</v>
      </c>
    </row>
    <row r="11" spans="1:15" x14ac:dyDescent="0.25">
      <c r="A11" s="128"/>
      <c r="B11" s="128"/>
      <c r="C11" s="137" t="s">
        <v>203</v>
      </c>
      <c r="D11" s="138"/>
      <c r="E11" s="138"/>
      <c r="F11" s="138"/>
      <c r="G11" s="138"/>
      <c r="H11" s="138"/>
      <c r="I11" s="138"/>
      <c r="J11" s="138"/>
      <c r="K11" s="138"/>
      <c r="L11" s="138"/>
      <c r="M11" s="138"/>
      <c r="N11" s="138"/>
      <c r="O11" s="139">
        <f t="shared" si="0"/>
        <v>0</v>
      </c>
    </row>
    <row r="12" spans="1:15" x14ac:dyDescent="0.25">
      <c r="A12" s="128"/>
      <c r="B12" s="128"/>
      <c r="C12" s="137" t="s">
        <v>204</v>
      </c>
      <c r="D12" s="138"/>
      <c r="E12" s="138"/>
      <c r="F12" s="138"/>
      <c r="G12" s="138"/>
      <c r="H12" s="138"/>
      <c r="I12" s="138"/>
      <c r="J12" s="138"/>
      <c r="K12" s="138"/>
      <c r="L12" s="138"/>
      <c r="M12" s="138"/>
      <c r="N12" s="138"/>
      <c r="O12" s="139">
        <f t="shared" si="0"/>
        <v>0</v>
      </c>
    </row>
    <row r="13" spans="1:15" x14ac:dyDescent="0.25">
      <c r="A13" s="128"/>
      <c r="B13" s="128"/>
      <c r="C13" s="137" t="s">
        <v>205</v>
      </c>
      <c r="D13" s="138"/>
      <c r="E13" s="138"/>
      <c r="F13" s="138"/>
      <c r="G13" s="138"/>
      <c r="H13" s="138"/>
      <c r="I13" s="138"/>
      <c r="J13" s="138"/>
      <c r="K13" s="138"/>
      <c r="L13" s="138"/>
      <c r="M13" s="138"/>
      <c r="N13" s="138"/>
      <c r="O13" s="139">
        <f t="shared" si="0"/>
        <v>0</v>
      </c>
    </row>
    <row r="14" spans="1:15" x14ac:dyDescent="0.25">
      <c r="A14" s="128"/>
      <c r="B14" s="128"/>
      <c r="C14" s="137" t="s">
        <v>206</v>
      </c>
      <c r="D14" s="138"/>
      <c r="E14" s="138"/>
      <c r="F14" s="138"/>
      <c r="G14" s="138"/>
      <c r="H14" s="138"/>
      <c r="I14" s="138"/>
      <c r="J14" s="138"/>
      <c r="K14" s="138"/>
      <c r="L14" s="138"/>
      <c r="M14" s="138"/>
      <c r="N14" s="138"/>
      <c r="O14" s="139">
        <f t="shared" si="0"/>
        <v>0</v>
      </c>
    </row>
    <row r="15" spans="1:15" x14ac:dyDescent="0.25">
      <c r="A15" s="128"/>
      <c r="B15" s="128"/>
      <c r="C15" s="137" t="s">
        <v>207</v>
      </c>
      <c r="D15" s="138"/>
      <c r="E15" s="138"/>
      <c r="F15" s="138"/>
      <c r="G15" s="138"/>
      <c r="H15" s="138"/>
      <c r="I15" s="138"/>
      <c r="J15" s="138"/>
      <c r="K15" s="138"/>
      <c r="L15" s="138"/>
      <c r="M15" s="138"/>
      <c r="N15" s="138"/>
      <c r="O15" s="139">
        <f t="shared" si="0"/>
        <v>0</v>
      </c>
    </row>
    <row r="16" spans="1:15" x14ac:dyDescent="0.25">
      <c r="A16" s="128"/>
      <c r="B16" s="128"/>
      <c r="C16" s="137" t="s">
        <v>208</v>
      </c>
      <c r="D16" s="138"/>
      <c r="E16" s="138"/>
      <c r="F16" s="138"/>
      <c r="G16" s="138"/>
      <c r="H16" s="138"/>
      <c r="I16" s="138"/>
      <c r="J16" s="138"/>
      <c r="K16" s="138"/>
      <c r="L16" s="138"/>
      <c r="M16" s="138"/>
      <c r="N16" s="138"/>
      <c r="O16" s="139">
        <f t="shared" si="0"/>
        <v>0</v>
      </c>
    </row>
    <row r="17" spans="1:15" x14ac:dyDescent="0.25">
      <c r="A17" s="128"/>
      <c r="B17" s="128"/>
      <c r="C17" s="141" t="s">
        <v>209</v>
      </c>
      <c r="D17" s="142"/>
      <c r="E17" s="142"/>
      <c r="F17" s="142"/>
      <c r="G17" s="142"/>
      <c r="H17" s="142"/>
      <c r="I17" s="142"/>
      <c r="J17" s="142"/>
      <c r="K17" s="142"/>
      <c r="L17" s="142"/>
      <c r="M17" s="142"/>
      <c r="N17" s="142"/>
      <c r="O17" s="143">
        <f>SUM(D17:N17)</f>
        <v>0</v>
      </c>
    </row>
    <row r="18" spans="1:15" x14ac:dyDescent="0.25">
      <c r="A18" s="128"/>
      <c r="B18" s="144" t="s">
        <v>218</v>
      </c>
      <c r="C18" s="145"/>
      <c r="D18" s="146">
        <f>SUM(D6:D17)</f>
        <v>0</v>
      </c>
      <c r="E18" s="146">
        <f>SUM(E6:E17)</f>
        <v>0</v>
      </c>
      <c r="F18" s="146">
        <f t="shared" ref="F18:M18" si="1">SUM(F6:F17)</f>
        <v>0</v>
      </c>
      <c r="G18" s="146">
        <f t="shared" si="1"/>
        <v>0</v>
      </c>
      <c r="H18" s="146">
        <f t="shared" ref="H18" si="2">SUM(H6:H17)</f>
        <v>0</v>
      </c>
      <c r="I18" s="146">
        <f t="shared" si="1"/>
        <v>0</v>
      </c>
      <c r="J18" s="146">
        <f t="shared" ref="J18:L18" si="3">SUM(J6:J17)</f>
        <v>0</v>
      </c>
      <c r="K18" s="146">
        <f t="shared" si="3"/>
        <v>0</v>
      </c>
      <c r="L18" s="146">
        <f t="shared" si="3"/>
        <v>0</v>
      </c>
      <c r="M18" s="146">
        <f t="shared" si="1"/>
        <v>0</v>
      </c>
      <c r="N18" s="146">
        <f>SUM(N6:N17)</f>
        <v>0</v>
      </c>
      <c r="O18" s="146">
        <f>SUM(D18:N18)</f>
        <v>0</v>
      </c>
    </row>
    <row r="19" spans="1:15" x14ac:dyDescent="0.25">
      <c r="A19" s="128"/>
      <c r="B19" s="132" t="s">
        <v>219</v>
      </c>
      <c r="C19" s="132"/>
      <c r="D19" s="147"/>
      <c r="E19" s="147"/>
      <c r="F19" s="147"/>
      <c r="G19" s="147"/>
      <c r="H19" s="147"/>
      <c r="I19" s="147"/>
      <c r="J19" s="147"/>
      <c r="K19" s="147"/>
      <c r="L19" s="147"/>
      <c r="M19" s="147"/>
      <c r="N19" s="147"/>
      <c r="O19" s="147"/>
    </row>
    <row r="20" spans="1:15" x14ac:dyDescent="0.25">
      <c r="A20" s="148"/>
      <c r="B20" s="148"/>
      <c r="C20" s="134" t="s">
        <v>220</v>
      </c>
      <c r="D20" s="149"/>
      <c r="E20" s="135"/>
      <c r="F20" s="135"/>
      <c r="G20" s="135"/>
      <c r="H20" s="135"/>
      <c r="I20" s="135"/>
      <c r="J20" s="135"/>
      <c r="K20" s="135"/>
      <c r="L20" s="135"/>
      <c r="M20" s="135"/>
      <c r="N20" s="135"/>
      <c r="O20" s="136">
        <f>SUM(D20:N20)</f>
        <v>0</v>
      </c>
    </row>
    <row r="21" spans="1:15" x14ac:dyDescent="0.25">
      <c r="A21" s="148"/>
      <c r="B21" s="148"/>
      <c r="C21" s="137" t="s">
        <v>221</v>
      </c>
      <c r="D21" s="150"/>
      <c r="E21" s="138"/>
      <c r="F21" s="138"/>
      <c r="G21" s="138"/>
      <c r="H21" s="138"/>
      <c r="I21" s="138"/>
      <c r="J21" s="138"/>
      <c r="K21" s="138"/>
      <c r="L21" s="138"/>
      <c r="M21" s="138"/>
      <c r="N21" s="138"/>
      <c r="O21" s="139">
        <f t="shared" ref="O21:O24" si="4">SUM(D21:N21)</f>
        <v>0</v>
      </c>
    </row>
    <row r="22" spans="1:15" x14ac:dyDescent="0.25">
      <c r="A22" s="148"/>
      <c r="B22" s="148"/>
      <c r="C22" s="137" t="s">
        <v>222</v>
      </c>
      <c r="D22" s="150"/>
      <c r="E22" s="138"/>
      <c r="F22" s="138"/>
      <c r="G22" s="138"/>
      <c r="H22" s="138"/>
      <c r="I22" s="138"/>
      <c r="J22" s="138"/>
      <c r="K22" s="138"/>
      <c r="L22" s="138"/>
      <c r="M22" s="138"/>
      <c r="N22" s="138"/>
      <c r="O22" s="139">
        <f t="shared" si="4"/>
        <v>0</v>
      </c>
    </row>
    <row r="23" spans="1:15" x14ac:dyDescent="0.25">
      <c r="A23" s="148"/>
      <c r="B23" s="148"/>
      <c r="C23" s="137" t="s">
        <v>253</v>
      </c>
      <c r="D23" s="150"/>
      <c r="E23" s="138"/>
      <c r="F23" s="138"/>
      <c r="G23" s="138"/>
      <c r="H23" s="138"/>
      <c r="I23" s="138"/>
      <c r="J23" s="138"/>
      <c r="K23" s="138"/>
      <c r="L23" s="138"/>
      <c r="M23" s="138"/>
      <c r="N23" s="138"/>
      <c r="O23" s="139">
        <f t="shared" si="4"/>
        <v>0</v>
      </c>
    </row>
    <row r="24" spans="1:15" x14ac:dyDescent="0.25">
      <c r="A24" s="148"/>
      <c r="B24" s="148"/>
      <c r="C24" s="137" t="s">
        <v>223</v>
      </c>
      <c r="D24" s="150"/>
      <c r="E24" s="138"/>
      <c r="F24" s="138"/>
      <c r="G24" s="138"/>
      <c r="H24" s="138"/>
      <c r="I24" s="138"/>
      <c r="J24" s="138"/>
      <c r="K24" s="138"/>
      <c r="L24" s="138"/>
      <c r="M24" s="138"/>
      <c r="N24" s="138"/>
      <c r="O24" s="139">
        <f t="shared" si="4"/>
        <v>0</v>
      </c>
    </row>
    <row r="25" spans="1:15" x14ac:dyDescent="0.25">
      <c r="A25" s="148"/>
      <c r="B25" s="148"/>
      <c r="C25" s="167" t="s">
        <v>224</v>
      </c>
      <c r="D25" s="151"/>
      <c r="E25" s="151"/>
      <c r="F25" s="151"/>
      <c r="G25" s="151"/>
      <c r="H25" s="151"/>
      <c r="I25" s="151"/>
      <c r="J25" s="151"/>
      <c r="K25" s="151"/>
      <c r="L25" s="151"/>
      <c r="M25" s="151"/>
      <c r="N25" s="151"/>
      <c r="O25" s="151"/>
    </row>
    <row r="26" spans="1:15" x14ac:dyDescent="0.25">
      <c r="A26" s="148"/>
      <c r="B26" s="148"/>
      <c r="C26" s="152" t="s">
        <v>225</v>
      </c>
      <c r="D26" s="150"/>
      <c r="E26" s="138"/>
      <c r="F26" s="138"/>
      <c r="G26" s="138"/>
      <c r="H26" s="138"/>
      <c r="I26" s="138"/>
      <c r="J26" s="138"/>
      <c r="K26" s="138"/>
      <c r="L26" s="138"/>
      <c r="M26" s="138"/>
      <c r="N26" s="138"/>
      <c r="O26" s="139">
        <f t="shared" ref="O26:O32" si="5">SUM(D26:N26)</f>
        <v>0</v>
      </c>
    </row>
    <row r="27" spans="1:15" x14ac:dyDescent="0.25">
      <c r="A27" s="148"/>
      <c r="B27" s="148"/>
      <c r="C27" s="152" t="s">
        <v>226</v>
      </c>
      <c r="D27" s="150"/>
      <c r="E27" s="138"/>
      <c r="F27" s="138"/>
      <c r="G27" s="138"/>
      <c r="H27" s="138"/>
      <c r="I27" s="138"/>
      <c r="J27" s="138"/>
      <c r="K27" s="138"/>
      <c r="L27" s="138"/>
      <c r="M27" s="138"/>
      <c r="N27" s="138"/>
      <c r="O27" s="139">
        <f t="shared" si="5"/>
        <v>0</v>
      </c>
    </row>
    <row r="28" spans="1:15" x14ac:dyDescent="0.25">
      <c r="A28" s="148"/>
      <c r="B28" s="148"/>
      <c r="C28" s="137" t="s">
        <v>227</v>
      </c>
      <c r="D28" s="153">
        <f>SUM(D26:D27)</f>
        <v>0</v>
      </c>
      <c r="E28" s="139">
        <f t="shared" ref="E28:M28" si="6">SUM(E26:E27)</f>
        <v>0</v>
      </c>
      <c r="F28" s="139">
        <f t="shared" si="6"/>
        <v>0</v>
      </c>
      <c r="G28" s="139">
        <f t="shared" si="6"/>
        <v>0</v>
      </c>
      <c r="H28" s="139">
        <f t="shared" ref="H28" si="7">SUM(H26:H27)</f>
        <v>0</v>
      </c>
      <c r="I28" s="139">
        <f t="shared" si="6"/>
        <v>0</v>
      </c>
      <c r="J28" s="139">
        <f t="shared" ref="J28:L28" si="8">SUM(J26:J27)</f>
        <v>0</v>
      </c>
      <c r="K28" s="139">
        <f t="shared" si="8"/>
        <v>0</v>
      </c>
      <c r="L28" s="139">
        <f t="shared" si="8"/>
        <v>0</v>
      </c>
      <c r="M28" s="139">
        <f t="shared" si="6"/>
        <v>0</v>
      </c>
      <c r="N28" s="139">
        <f>SUM(N26:N27)</f>
        <v>0</v>
      </c>
      <c r="O28" s="139">
        <f>SUM(D28:N28)</f>
        <v>0</v>
      </c>
    </row>
    <row r="29" spans="1:15" x14ac:dyDescent="0.25">
      <c r="A29" s="148"/>
      <c r="B29" s="148"/>
      <c r="C29" s="137" t="s">
        <v>228</v>
      </c>
      <c r="D29" s="150"/>
      <c r="E29" s="138"/>
      <c r="F29" s="138"/>
      <c r="G29" s="138"/>
      <c r="H29" s="138"/>
      <c r="I29" s="138"/>
      <c r="J29" s="138"/>
      <c r="K29" s="138"/>
      <c r="L29" s="138"/>
      <c r="M29" s="138"/>
      <c r="N29" s="138"/>
      <c r="O29" s="139">
        <f t="shared" si="5"/>
        <v>0</v>
      </c>
    </row>
    <row r="30" spans="1:15" x14ac:dyDescent="0.25">
      <c r="A30" s="148"/>
      <c r="B30" s="148"/>
      <c r="C30" s="141" t="s">
        <v>229</v>
      </c>
      <c r="D30" s="154"/>
      <c r="E30" s="142"/>
      <c r="F30" s="142"/>
      <c r="G30" s="142"/>
      <c r="H30" s="142"/>
      <c r="I30" s="142"/>
      <c r="J30" s="142"/>
      <c r="K30" s="142"/>
      <c r="L30" s="142"/>
      <c r="M30" s="142"/>
      <c r="N30" s="142"/>
      <c r="O30" s="143">
        <f t="shared" si="5"/>
        <v>0</v>
      </c>
    </row>
    <row r="31" spans="1:15" x14ac:dyDescent="0.25">
      <c r="A31" s="128"/>
      <c r="B31" s="155" t="s">
        <v>230</v>
      </c>
      <c r="C31" s="155"/>
      <c r="D31" s="156">
        <f xml:space="preserve"> D20+D21+D22+D23+D24+D28+D29+D30</f>
        <v>0</v>
      </c>
      <c r="E31" s="156">
        <f t="shared" ref="E31:N31" si="9" xml:space="preserve"> E20+E21+E22+E23+E24+E28+E29+E30</f>
        <v>0</v>
      </c>
      <c r="F31" s="156">
        <f t="shared" si="9"/>
        <v>0</v>
      </c>
      <c r="G31" s="156">
        <f t="shared" si="9"/>
        <v>0</v>
      </c>
      <c r="H31" s="156">
        <f t="shared" ref="H31" si="10" xml:space="preserve"> H20+H21+H22+H23+H24+H28+H29+H30</f>
        <v>0</v>
      </c>
      <c r="I31" s="156">
        <f t="shared" si="9"/>
        <v>0</v>
      </c>
      <c r="J31" s="156">
        <f t="shared" ref="J31:L31" si="11" xml:space="preserve"> J20+J21+J22+J23+J24+J28+J29+J30</f>
        <v>0</v>
      </c>
      <c r="K31" s="156">
        <f t="shared" si="11"/>
        <v>0</v>
      </c>
      <c r="L31" s="156">
        <f t="shared" si="11"/>
        <v>0</v>
      </c>
      <c r="M31" s="156">
        <f t="shared" si="9"/>
        <v>0</v>
      </c>
      <c r="N31" s="156">
        <f t="shared" si="9"/>
        <v>0</v>
      </c>
      <c r="O31" s="156">
        <f t="shared" si="5"/>
        <v>0</v>
      </c>
    </row>
    <row r="32" spans="1:15" x14ac:dyDescent="0.25">
      <c r="A32" s="157" t="s">
        <v>231</v>
      </c>
      <c r="B32" s="157"/>
      <c r="C32" s="157"/>
      <c r="D32" s="158">
        <f>D18+D31</f>
        <v>0</v>
      </c>
      <c r="E32" s="158">
        <f t="shared" ref="E32:N32" si="12">E18+E31</f>
        <v>0</v>
      </c>
      <c r="F32" s="158">
        <f t="shared" si="12"/>
        <v>0</v>
      </c>
      <c r="G32" s="158">
        <f t="shared" si="12"/>
        <v>0</v>
      </c>
      <c r="H32" s="158">
        <f t="shared" ref="H32" si="13">H18+H31</f>
        <v>0</v>
      </c>
      <c r="I32" s="158">
        <f t="shared" si="12"/>
        <v>0</v>
      </c>
      <c r="J32" s="158">
        <f t="shared" ref="J32:L32" si="14">J18+J31</f>
        <v>0</v>
      </c>
      <c r="K32" s="158">
        <f t="shared" si="14"/>
        <v>0</v>
      </c>
      <c r="L32" s="158">
        <f t="shared" si="14"/>
        <v>0</v>
      </c>
      <c r="M32" s="158">
        <f t="shared" si="12"/>
        <v>0</v>
      </c>
      <c r="N32" s="158">
        <f t="shared" si="12"/>
        <v>0</v>
      </c>
      <c r="O32" s="158">
        <f t="shared" si="5"/>
        <v>0</v>
      </c>
    </row>
    <row r="33" spans="1:15" ht="9.75" customHeight="1" x14ac:dyDescent="0.25">
      <c r="A33" s="128"/>
      <c r="B33" s="128"/>
      <c r="C33" s="128"/>
      <c r="D33" s="159"/>
      <c r="E33" s="159"/>
      <c r="F33" s="159"/>
      <c r="G33" s="159"/>
      <c r="H33" s="159"/>
      <c r="I33" s="159"/>
      <c r="J33" s="159"/>
      <c r="K33" s="159"/>
      <c r="L33" s="159"/>
      <c r="M33" s="159"/>
      <c r="N33" s="159"/>
      <c r="O33" s="159"/>
    </row>
    <row r="34" spans="1:15" x14ac:dyDescent="0.25">
      <c r="A34" s="128" t="s">
        <v>232</v>
      </c>
      <c r="B34" s="128"/>
      <c r="C34" s="128"/>
      <c r="D34" s="160"/>
      <c r="E34" s="160"/>
      <c r="F34" s="160"/>
      <c r="G34" s="160"/>
      <c r="H34" s="160"/>
      <c r="I34" s="160"/>
      <c r="J34" s="160"/>
      <c r="K34" s="160"/>
      <c r="L34" s="160"/>
      <c r="M34" s="160"/>
      <c r="N34" s="160"/>
      <c r="O34" s="146">
        <f>SUM(D34:N34)</f>
        <v>0</v>
      </c>
    </row>
    <row r="35" spans="1:15" ht="9" customHeight="1" x14ac:dyDescent="0.25">
      <c r="A35" s="128"/>
      <c r="B35" s="128"/>
      <c r="C35" s="128"/>
    </row>
    <row r="36" spans="1:15" x14ac:dyDescent="0.25">
      <c r="A36" s="130" t="s">
        <v>233</v>
      </c>
      <c r="B36" s="130"/>
      <c r="C36" s="130"/>
      <c r="D36" s="161">
        <f>D32-D34</f>
        <v>0</v>
      </c>
      <c r="E36" s="161">
        <f t="shared" ref="E36:N36" si="15">E32-E34</f>
        <v>0</v>
      </c>
      <c r="F36" s="161">
        <f t="shared" si="15"/>
        <v>0</v>
      </c>
      <c r="G36" s="161">
        <f t="shared" si="15"/>
        <v>0</v>
      </c>
      <c r="H36" s="161">
        <f t="shared" ref="H36" si="16">H32-H34</f>
        <v>0</v>
      </c>
      <c r="I36" s="161">
        <f t="shared" si="15"/>
        <v>0</v>
      </c>
      <c r="J36" s="161">
        <f t="shared" ref="J36:L36" si="17">J32-J34</f>
        <v>0</v>
      </c>
      <c r="K36" s="161">
        <f t="shared" si="17"/>
        <v>0</v>
      </c>
      <c r="L36" s="161">
        <f t="shared" si="17"/>
        <v>0</v>
      </c>
      <c r="M36" s="161">
        <f t="shared" si="15"/>
        <v>0</v>
      </c>
      <c r="N36" s="161">
        <f t="shared" si="15"/>
        <v>0</v>
      </c>
      <c r="O36" s="161">
        <f>SUM(D36:N36)</f>
        <v>0</v>
      </c>
    </row>
    <row r="37" spans="1:15" x14ac:dyDescent="0.25">
      <c r="A37" s="128"/>
      <c r="B37" s="128"/>
      <c r="C37" s="128"/>
      <c r="D37" s="159"/>
      <c r="E37" s="159"/>
      <c r="F37" s="159"/>
      <c r="G37" s="159"/>
      <c r="H37" s="159"/>
      <c r="I37" s="159"/>
      <c r="J37" s="159"/>
      <c r="K37" s="159"/>
      <c r="L37" s="159"/>
      <c r="M37" s="159"/>
      <c r="N37" s="159"/>
      <c r="O37" s="159"/>
    </row>
    <row r="38" spans="1:15" x14ac:dyDescent="0.25">
      <c r="A38" s="162" t="s">
        <v>234</v>
      </c>
      <c r="B38" s="162"/>
      <c r="C38" s="162"/>
      <c r="D38" s="163"/>
      <c r="E38" s="163"/>
      <c r="F38" s="163"/>
      <c r="G38" s="163"/>
      <c r="H38" s="163"/>
      <c r="I38" s="163"/>
      <c r="J38" s="163"/>
      <c r="K38" s="163"/>
      <c r="L38" s="163"/>
      <c r="M38" s="163"/>
      <c r="N38" s="163"/>
      <c r="O38" s="163"/>
    </row>
    <row r="39" spans="1:15" x14ac:dyDescent="0.25">
      <c r="A39" s="148"/>
      <c r="B39" s="148"/>
      <c r="C39" s="168" t="s">
        <v>235</v>
      </c>
      <c r="D39" s="169"/>
      <c r="E39" s="169"/>
      <c r="F39" s="169"/>
      <c r="G39" s="169"/>
      <c r="H39" s="169"/>
      <c r="I39" s="169"/>
      <c r="J39" s="169"/>
      <c r="K39" s="169"/>
      <c r="L39" s="169"/>
      <c r="M39" s="169"/>
      <c r="N39" s="169"/>
      <c r="O39" s="170"/>
    </row>
    <row r="40" spans="1:15" x14ac:dyDescent="0.25">
      <c r="A40" s="148"/>
      <c r="B40" s="148"/>
      <c r="C40" s="137" t="s">
        <v>236</v>
      </c>
      <c r="D40" s="175"/>
      <c r="E40" s="175"/>
      <c r="F40" s="175"/>
      <c r="G40" s="175"/>
      <c r="H40" s="175"/>
      <c r="I40" s="175"/>
      <c r="J40" s="175"/>
      <c r="K40" s="175"/>
      <c r="L40" s="175"/>
      <c r="M40" s="175"/>
      <c r="N40" s="175"/>
      <c r="O40" s="139">
        <f t="shared" ref="O40:O41" si="18">SUM(D40:N40)</f>
        <v>0</v>
      </c>
    </row>
    <row r="41" spans="1:15" x14ac:dyDescent="0.25">
      <c r="A41" s="148"/>
      <c r="B41" s="148"/>
      <c r="C41" s="137" t="s">
        <v>237</v>
      </c>
      <c r="D41" s="175"/>
      <c r="E41" s="175"/>
      <c r="F41" s="175"/>
      <c r="G41" s="175"/>
      <c r="H41" s="175"/>
      <c r="I41" s="175"/>
      <c r="J41" s="175"/>
      <c r="K41" s="175"/>
      <c r="L41" s="175"/>
      <c r="M41" s="175"/>
      <c r="N41" s="175"/>
      <c r="O41" s="139">
        <f t="shared" si="18"/>
        <v>0</v>
      </c>
    </row>
    <row r="42" spans="1:15" x14ac:dyDescent="0.25">
      <c r="A42" s="148"/>
      <c r="B42" s="148"/>
      <c r="C42" s="137" t="s">
        <v>238</v>
      </c>
      <c r="D42" s="175"/>
      <c r="E42" s="175"/>
      <c r="F42" s="175"/>
      <c r="G42" s="175"/>
      <c r="H42" s="175"/>
      <c r="I42" s="175"/>
      <c r="J42" s="175"/>
      <c r="K42" s="175"/>
      <c r="L42" s="175"/>
      <c r="M42" s="175"/>
      <c r="N42" s="175"/>
      <c r="O42" s="139">
        <f>SUM(D42:N42)</f>
        <v>0</v>
      </c>
    </row>
    <row r="43" spans="1:15" x14ac:dyDescent="0.25">
      <c r="A43" s="148"/>
      <c r="B43" s="148"/>
      <c r="C43" s="137" t="s">
        <v>239</v>
      </c>
      <c r="D43" s="139">
        <f>SUM(D40:D42)</f>
        <v>0</v>
      </c>
      <c r="E43" s="139">
        <f t="shared" ref="E43:M43" si="19">SUM(E40:E42)</f>
        <v>0</v>
      </c>
      <c r="F43" s="139">
        <f t="shared" si="19"/>
        <v>0</v>
      </c>
      <c r="G43" s="139">
        <f t="shared" si="19"/>
        <v>0</v>
      </c>
      <c r="H43" s="139">
        <f t="shared" ref="H43" si="20">SUM(H40:H42)</f>
        <v>0</v>
      </c>
      <c r="I43" s="139">
        <f t="shared" si="19"/>
        <v>0</v>
      </c>
      <c r="J43" s="139">
        <f t="shared" ref="J43:L43" si="21">SUM(J40:J42)</f>
        <v>0</v>
      </c>
      <c r="K43" s="139">
        <f t="shared" si="21"/>
        <v>0</v>
      </c>
      <c r="L43" s="139">
        <f t="shared" si="21"/>
        <v>0</v>
      </c>
      <c r="M43" s="139">
        <f t="shared" si="19"/>
        <v>0</v>
      </c>
      <c r="N43" s="139">
        <f>SUM(N40:N42)</f>
        <v>0</v>
      </c>
      <c r="O43" s="139">
        <f t="shared" ref="O43:O54" si="22">SUM(D43:N43)</f>
        <v>0</v>
      </c>
    </row>
    <row r="44" spans="1:15" x14ac:dyDescent="0.25">
      <c r="A44" s="148" t="s">
        <v>179</v>
      </c>
      <c r="B44" s="148"/>
      <c r="C44" s="137" t="s">
        <v>240</v>
      </c>
      <c r="D44" s="138"/>
      <c r="E44" s="138"/>
      <c r="F44" s="138"/>
      <c r="G44" s="138"/>
      <c r="H44" s="138"/>
      <c r="I44" s="138"/>
      <c r="J44" s="138"/>
      <c r="K44" s="138"/>
      <c r="L44" s="138"/>
      <c r="M44" s="138"/>
      <c r="N44" s="138"/>
      <c r="O44" s="139">
        <f t="shared" si="22"/>
        <v>0</v>
      </c>
    </row>
    <row r="45" spans="1:15" x14ac:dyDescent="0.25">
      <c r="A45" s="148" t="s">
        <v>179</v>
      </c>
      <c r="B45" s="148"/>
      <c r="C45" s="137" t="s">
        <v>241</v>
      </c>
      <c r="D45" s="138"/>
      <c r="E45" s="138"/>
      <c r="F45" s="138"/>
      <c r="G45" s="138"/>
      <c r="H45" s="138"/>
      <c r="I45" s="138"/>
      <c r="J45" s="138"/>
      <c r="K45" s="138"/>
      <c r="L45" s="138"/>
      <c r="M45" s="138"/>
      <c r="N45" s="138"/>
      <c r="O45" s="139">
        <f t="shared" si="22"/>
        <v>0</v>
      </c>
    </row>
    <row r="46" spans="1:15" x14ac:dyDescent="0.25">
      <c r="A46" s="148" t="s">
        <v>179</v>
      </c>
      <c r="B46" s="148"/>
      <c r="C46" s="137" t="s">
        <v>242</v>
      </c>
      <c r="D46" s="138"/>
      <c r="E46" s="138"/>
      <c r="F46" s="138"/>
      <c r="G46" s="138"/>
      <c r="H46" s="138"/>
      <c r="I46" s="138"/>
      <c r="J46" s="138"/>
      <c r="K46" s="138"/>
      <c r="L46" s="138"/>
      <c r="M46" s="138"/>
      <c r="N46" s="138"/>
      <c r="O46" s="139">
        <f t="shared" si="22"/>
        <v>0</v>
      </c>
    </row>
    <row r="47" spans="1:15" x14ac:dyDescent="0.25">
      <c r="A47" s="148" t="s">
        <v>179</v>
      </c>
      <c r="B47" s="148"/>
      <c r="C47" s="137" t="s">
        <v>243</v>
      </c>
      <c r="D47" s="138"/>
      <c r="E47" s="138"/>
      <c r="F47" s="138"/>
      <c r="G47" s="138"/>
      <c r="H47" s="138"/>
      <c r="I47" s="138"/>
      <c r="J47" s="138"/>
      <c r="K47" s="138"/>
      <c r="L47" s="138"/>
      <c r="M47" s="138"/>
      <c r="N47" s="138"/>
      <c r="O47" s="139">
        <f t="shared" si="22"/>
        <v>0</v>
      </c>
    </row>
    <row r="48" spans="1:15" x14ac:dyDescent="0.25">
      <c r="A48" s="148" t="s">
        <v>179</v>
      </c>
      <c r="B48" s="148"/>
      <c r="C48" s="137" t="s">
        <v>244</v>
      </c>
      <c r="D48" s="138"/>
      <c r="E48" s="138"/>
      <c r="F48" s="138"/>
      <c r="G48" s="138"/>
      <c r="H48" s="138"/>
      <c r="I48" s="138"/>
      <c r="J48" s="138"/>
      <c r="K48" s="138"/>
      <c r="L48" s="138"/>
      <c r="M48" s="138"/>
      <c r="N48" s="138"/>
      <c r="O48" s="139">
        <f t="shared" si="22"/>
        <v>0</v>
      </c>
    </row>
    <row r="49" spans="1:15" x14ac:dyDescent="0.25">
      <c r="A49" s="148" t="s">
        <v>179</v>
      </c>
      <c r="B49" s="148"/>
      <c r="C49" s="137" t="s">
        <v>245</v>
      </c>
      <c r="D49" s="138"/>
      <c r="E49" s="138"/>
      <c r="F49" s="138"/>
      <c r="G49" s="138"/>
      <c r="H49" s="138"/>
      <c r="I49" s="138"/>
      <c r="J49" s="138"/>
      <c r="K49" s="138"/>
      <c r="L49" s="138"/>
      <c r="M49" s="138"/>
      <c r="N49" s="138"/>
      <c r="O49" s="139">
        <f t="shared" si="22"/>
        <v>0</v>
      </c>
    </row>
    <row r="50" spans="1:15" x14ac:dyDescent="0.25">
      <c r="A50" s="148" t="s">
        <v>179</v>
      </c>
      <c r="B50" s="148"/>
      <c r="C50" s="137" t="s">
        <v>246</v>
      </c>
      <c r="D50" s="138"/>
      <c r="E50" s="138"/>
      <c r="F50" s="138"/>
      <c r="G50" s="138"/>
      <c r="H50" s="138"/>
      <c r="I50" s="138"/>
      <c r="J50" s="138"/>
      <c r="K50" s="138"/>
      <c r="L50" s="138"/>
      <c r="M50" s="138"/>
      <c r="N50" s="138"/>
      <c r="O50" s="139">
        <f t="shared" si="22"/>
        <v>0</v>
      </c>
    </row>
    <row r="51" spans="1:15" x14ac:dyDescent="0.25">
      <c r="A51" s="148" t="s">
        <v>179</v>
      </c>
      <c r="B51" s="148"/>
      <c r="C51" s="137" t="s">
        <v>247</v>
      </c>
      <c r="D51" s="138"/>
      <c r="E51" s="138"/>
      <c r="F51" s="138"/>
      <c r="G51" s="138"/>
      <c r="H51" s="138"/>
      <c r="I51" s="138"/>
      <c r="J51" s="138"/>
      <c r="K51" s="138"/>
      <c r="L51" s="138"/>
      <c r="M51" s="138"/>
      <c r="N51" s="138"/>
      <c r="O51" s="139">
        <f t="shared" si="22"/>
        <v>0</v>
      </c>
    </row>
    <row r="52" spans="1:15" x14ac:dyDescent="0.25">
      <c r="A52" s="148" t="s">
        <v>179</v>
      </c>
      <c r="B52" s="148"/>
      <c r="C52" s="137" t="s">
        <v>248</v>
      </c>
      <c r="D52" s="138"/>
      <c r="E52" s="138"/>
      <c r="F52" s="138"/>
      <c r="G52" s="138"/>
      <c r="H52" s="138"/>
      <c r="I52" s="138"/>
      <c r="J52" s="138"/>
      <c r="K52" s="138"/>
      <c r="L52" s="138"/>
      <c r="M52" s="138"/>
      <c r="N52" s="138"/>
      <c r="O52" s="139">
        <f t="shared" si="22"/>
        <v>0</v>
      </c>
    </row>
    <row r="53" spans="1:15" x14ac:dyDescent="0.25">
      <c r="A53" s="148"/>
      <c r="B53" s="148"/>
      <c r="C53" s="137" t="s">
        <v>249</v>
      </c>
      <c r="D53" s="138"/>
      <c r="E53" s="138"/>
      <c r="F53" s="138"/>
      <c r="G53" s="138"/>
      <c r="H53" s="138"/>
      <c r="I53" s="138"/>
      <c r="J53" s="138"/>
      <c r="K53" s="138"/>
      <c r="L53" s="138"/>
      <c r="M53" s="138"/>
      <c r="N53" s="138"/>
      <c r="O53" s="139">
        <f t="shared" si="22"/>
        <v>0</v>
      </c>
    </row>
    <row r="54" spans="1:15" x14ac:dyDescent="0.25">
      <c r="A54" s="148"/>
      <c r="B54" s="148"/>
      <c r="C54" s="141" t="s">
        <v>250</v>
      </c>
      <c r="D54" s="142"/>
      <c r="E54" s="142"/>
      <c r="F54" s="142"/>
      <c r="G54" s="142"/>
      <c r="H54" s="142"/>
      <c r="I54" s="142"/>
      <c r="J54" s="142"/>
      <c r="K54" s="142"/>
      <c r="L54" s="142"/>
      <c r="M54" s="142"/>
      <c r="N54" s="142"/>
      <c r="O54" s="143">
        <f t="shared" si="22"/>
        <v>0</v>
      </c>
    </row>
    <row r="55" spans="1:15" x14ac:dyDescent="0.25">
      <c r="A55" s="148"/>
      <c r="B55" s="148"/>
      <c r="C55" s="171" t="s">
        <v>251</v>
      </c>
      <c r="D55" s="172"/>
      <c r="E55" s="172"/>
      <c r="F55" s="172"/>
      <c r="G55" s="172"/>
      <c r="H55" s="172"/>
      <c r="I55" s="172"/>
      <c r="J55" s="172"/>
      <c r="K55" s="172"/>
      <c r="L55" s="172"/>
      <c r="M55" s="172"/>
      <c r="N55" s="172"/>
      <c r="O55" s="173"/>
    </row>
    <row r="56" spans="1:15" x14ac:dyDescent="0.25">
      <c r="A56" s="162"/>
      <c r="B56" s="164" t="s">
        <v>252</v>
      </c>
      <c r="C56" s="164"/>
      <c r="D56" s="165">
        <f t="shared" ref="D56:N56" si="23">SUM(D43:D55)</f>
        <v>0</v>
      </c>
      <c r="E56" s="165">
        <f t="shared" si="23"/>
        <v>0</v>
      </c>
      <c r="F56" s="165">
        <f t="shared" si="23"/>
        <v>0</v>
      </c>
      <c r="G56" s="165">
        <f t="shared" si="23"/>
        <v>0</v>
      </c>
      <c r="H56" s="165">
        <f t="shared" si="23"/>
        <v>0</v>
      </c>
      <c r="I56" s="165">
        <f t="shared" si="23"/>
        <v>0</v>
      </c>
      <c r="J56" s="165">
        <f t="shared" si="23"/>
        <v>0</v>
      </c>
      <c r="K56" s="165">
        <f t="shared" si="23"/>
        <v>0</v>
      </c>
      <c r="L56" s="165">
        <f t="shared" si="23"/>
        <v>0</v>
      </c>
      <c r="M56" s="165">
        <f t="shared" si="23"/>
        <v>0</v>
      </c>
      <c r="N56" s="165">
        <f t="shared" si="23"/>
        <v>0</v>
      </c>
      <c r="O56" s="165">
        <f>SUM(D56:N56)</f>
        <v>0</v>
      </c>
    </row>
    <row r="58" spans="1:15" ht="31.5" customHeight="1" x14ac:dyDescent="0.25">
      <c r="A58" s="343" t="s">
        <v>282</v>
      </c>
      <c r="B58" s="343"/>
      <c r="C58" s="344"/>
      <c r="D58" s="166">
        <f t="shared" ref="D58:N58" si="24">D36-D56</f>
        <v>0</v>
      </c>
      <c r="E58" s="166">
        <f t="shared" si="24"/>
        <v>0</v>
      </c>
      <c r="F58" s="166">
        <f t="shared" si="24"/>
        <v>0</v>
      </c>
      <c r="G58" s="166">
        <f t="shared" si="24"/>
        <v>0</v>
      </c>
      <c r="H58" s="166">
        <f t="shared" ref="H58" si="25">H36-H56</f>
        <v>0</v>
      </c>
      <c r="I58" s="166">
        <f t="shared" si="24"/>
        <v>0</v>
      </c>
      <c r="J58" s="166">
        <f t="shared" ref="J58:L58" si="26">J36-J56</f>
        <v>0</v>
      </c>
      <c r="K58" s="166">
        <f t="shared" si="26"/>
        <v>0</v>
      </c>
      <c r="L58" s="166">
        <f t="shared" si="26"/>
        <v>0</v>
      </c>
      <c r="M58" s="166">
        <f t="shared" si="24"/>
        <v>0</v>
      </c>
      <c r="N58" s="166">
        <f t="shared" si="24"/>
        <v>0</v>
      </c>
      <c r="O58" s="166">
        <f>SUM(D58:N58)</f>
        <v>0</v>
      </c>
    </row>
  </sheetData>
  <sheetProtection sheet="1" objects="1" scenarios="1"/>
  <customSheetViews>
    <customSheetView guid="{A2D6925F-22EB-45B3-9056-6768DCA18636}" showGridLines="0" showRowCol="0">
      <selection activeCell="D6" sqref="D6"/>
      <pageMargins left="0.25" right="0.25" top="0.75" bottom="0.75" header="0.3" footer="0.3"/>
      <pageSetup orientation="landscape" r:id="rId1"/>
    </customSheetView>
  </customSheetViews>
  <mergeCells count="2">
    <mergeCell ref="A1:O1"/>
    <mergeCell ref="A58:C58"/>
  </mergeCells>
  <conditionalFormatting sqref="A1:XFD57 A58 D58:XFD58 A59:XFD1048576">
    <cfRule type="expression" dxfId="1" priority="1">
      <formula>_xlfn.ISFORMULA(INDIRECT("rc",FALSE))</formula>
    </cfRule>
    <cfRule type="expression" dxfId="0" priority="2">
      <formula>CELL("protect",A1)=1</formula>
    </cfRule>
  </conditionalFormatting>
  <pageMargins left="0.25" right="0.25"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GUIDE SECTION E</vt:lpstr>
      <vt:lpstr>-E- FOR CONFERENCES + COUNCILS</vt:lpstr>
      <vt:lpstr>STORE-OUTLET TEMPLATE</vt:lpstr>
      <vt:lpstr>'-E- FOR CONFERENCES + COUNCILS'!Print_Area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rpommainville</dc:creator>
  <cp:lastModifiedBy>Josee Lemieux</cp:lastModifiedBy>
  <cp:lastPrinted>2025-12-15T20:07:53Z</cp:lastPrinted>
  <dcterms:created xsi:type="dcterms:W3CDTF">2018-07-18T15:34:13Z</dcterms:created>
  <dcterms:modified xsi:type="dcterms:W3CDTF">2025-12-18T12:15:10Z</dcterms:modified>
</cp:coreProperties>
</file>